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F44C69A9-37A4-42F0-A2B4-2B4205252E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2.2025." sheetId="36" r:id="rId1"/>
    <sheet name="11.02.2025" sheetId="35" r:id="rId2"/>
    <sheet name="muqavile" sheetId="21" state="hidden" r:id="rId3"/>
    <sheet name="Лист1" sheetId="29" state="hidden" r:id="rId4"/>
    <sheet name="sozle" sheetId="30" state="hidden" r:id="rId5"/>
    <sheet name="Лист2" sheetId="31" state="hidden" r:id="rId6"/>
  </sheets>
  <definedNames>
    <definedName name="_xlnm._FilterDatabase" localSheetId="0" hidden="1">'10.02.2025.'!$A$3:$H$3</definedName>
    <definedName name="_xlnm._FilterDatabase" localSheetId="1" hidden="1">'11.02.2025'!$A$3:$H$3</definedName>
    <definedName name="_xlnm._FilterDatabase" localSheetId="3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<sst xmlns="http://schemas.openxmlformats.org/spreadsheetml/2006/main" count="8019" uniqueCount="2100">
  <si>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</si>
  <si>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</si>
  <si>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</si>
  <si>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</si>
  <si>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</si>
  <si>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</si>
  <si>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</si>
  <si>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</si>
  <si>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</si>
  <si>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</si>
  <si>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</si>
  <si>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</si>
  <si>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</si>
  <si>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</si>
  <si>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</si>
  <si>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</si>
  <si>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</si>
  <si>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</si>
  <si>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</si>
  <si>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</si>
  <si>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</si>
  <si>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</si>
  <si>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</si>
  <si>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</si>
  <si>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</si>
  <si>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</si>
  <si>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</si>
  <si>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</si>
  <si>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</si>
  <si>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</si>
  <si>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</si>
  <si>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</si>
  <si>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</si>
  <si>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</si>
  <si>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</si>
  <si>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</si>
  <si>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</si>
  <si>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</si>
  <si>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</si>
  <si>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</si>
  <si>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</si>
  <si>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</si>
  <si>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</si>
  <si>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</si>
  <si>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</si>
  <si>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</si>
  <si>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</si>
  <si>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</si>
  <si>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</si>
  <si>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</si>
  <si>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</si>
  <si>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</si>
  <si>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</si>
  <si>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</si>
  <si>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</si>
  <si>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</si>
  <si>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</si>
  <si>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</si>
  <si>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</si>
  <si>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</si>
  <si>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</si>
  <si>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</si>
  <si>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</si>
  <si>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</si>
  <si>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</si>
  <si>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</si>
  <si>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</si>
  <si>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</si>
  <si>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</si>
  <si>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</si>
  <si>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</si>
  <si>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</si>
  <si>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</si>
  <si>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</si>
  <si>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</si>
  <si>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</si>
  <si>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</si>
  <si>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</si>
  <si>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</si>
  <si>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</si>
  <si>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</si>
  <si>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</si>
  <si>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</si>
  <si>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</si>
  <si>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</si>
  <si>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</si>
  <si>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</si>
  <si>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</si>
  <si>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</si>
  <si>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</si>
  <si>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</si>
  <si>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</si>
  <si>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</si>
  <si>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</si>
  <si>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</si>
  <si>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</si>
  <si>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</si>
  <si>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</si>
  <si>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</si>
  <si>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</si>
  <si>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</si>
  <si>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</si>
  <si>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</si>
  <si>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</si>
  <si>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</si>
  <si>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</si>
  <si>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</si>
  <si>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</si>
  <si>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</si>
  <si>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</si>
  <si>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</si>
  <si>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</si>
  <si>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</si>
  <si>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</si>
  <si>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</si>
  <si>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</si>
  <si>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</si>
  <si>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</si>
  <si>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</si>
  <si>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</si>
  <si>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</si>
  <si>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</si>
  <si>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</si>
  <si>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</si>
  <si>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</si>
  <si>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</si>
  <si>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</si>
  <si>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</si>
  <si>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</si>
  <si>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</si>
  <si>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</si>
  <si>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</si>
  <si>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</si>
  <si>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</si>
  <si>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</si>
  <si>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</si>
  <si>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</si>
  <si>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</si>
  <si>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</si>
  <si>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</si>
  <si>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</si>
  <si>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</si>
  <si>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</si>
  <si>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</si>
  <si>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</si>
  <si>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</si>
  <si>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</si>
  <si>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</si>
  <si>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</si>
  <si>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</si>
  <si>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</si>
  <si>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</si>
  <si>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</si>
  <si>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</si>
  <si>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</si>
  <si>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</si>
  <si>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</si>
  <si>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</si>
  <si>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</si>
  <si>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</si>
  <si>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</si>
  <si>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</si>
  <si>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</si>
  <si>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</si>
  <si>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</si>
  <si>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</si>
  <si>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</si>
  <si>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</si>
  <si>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</si>
  <si>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</si>
  <si>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</si>
  <si>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</si>
  <si>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</si>
  <si>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</si>
  <si>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</si>
  <si>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</si>
  <si>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</si>
  <si>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</si>
  <si>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</si>
  <si>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</si>
  <si>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</si>
  <si>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</si>
  <si>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</si>
  <si>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</si>
  <si>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</si>
  <si>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</si>
  <si>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</si>
  <si>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</si>
  <si>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</si>
  <si>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</si>
  <si>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</si>
  <si>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</si>
  <si>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</si>
  <si>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</si>
  <si>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</si>
  <si>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</si>
  <si>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</si>
  <si>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</si>
  <si>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</si>
  <si>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</si>
  <si>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</si>
  <si>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</si>
  <si>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</si>
  <si>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</si>
  <si>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</si>
  <si>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</si>
  <si>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</si>
  <si>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</si>
  <si>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</si>
  <si>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</si>
  <si>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</si>
  <si>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</si>
  <si>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</si>
  <si>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</si>
  <si>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</si>
  <si>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</si>
  <si>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</si>
  <si>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</si>
  <si>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</si>
  <si>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</si>
  <si>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</si>
  <si>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</si>
  <si>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</si>
  <si>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</si>
  <si>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</si>
  <si>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</si>
  <si>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</si>
  <si>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</si>
  <si>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</si>
  <si>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</si>
  <si>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</si>
  <si>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</si>
  <si>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</si>
  <si>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</si>
  <si>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</si>
  <si>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</si>
  <si>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</si>
  <si>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</si>
  <si>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</si>
  <si>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</si>
  <si>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</si>
  <si>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</si>
  <si>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</si>
  <si>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</si>
  <si>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</si>
  <si>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</si>
  <si>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</si>
  <si>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</si>
  <si>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</si>
  <si>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</si>
  <si>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</si>
  <si>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</si>
  <si>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</si>
  <si>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</si>
  <si>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</si>
  <si>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</si>
  <si>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</si>
  <si>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</si>
  <si>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</si>
  <si>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</si>
  <si>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</si>
  <si>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</si>
  <si>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</si>
  <si>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</si>
  <si>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</si>
  <si>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</si>
  <si>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</si>
  <si>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</si>
  <si>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</si>
  <si>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</si>
  <si>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</si>
  <si>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</si>
  <si>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</si>
  <si>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</si>
  <si>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</si>
  <si>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</si>
  <si>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</si>
  <si>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</si>
  <si>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</si>
  <si>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</si>
  <si>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</si>
  <si>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</si>
  <si>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</si>
  <si>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</si>
  <si>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</si>
  <si>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</si>
  <si>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</si>
  <si>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</si>
  <si>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</si>
  <si>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</si>
  <si>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</si>
  <si>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</si>
  <si>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</si>
  <si>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</si>
  <si>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</si>
  <si>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</si>
  <si>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</si>
  <si>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</si>
  <si>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</si>
  <si>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</si>
  <si>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</si>
  <si>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</si>
  <si>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</si>
  <si>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</si>
  <si>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</si>
  <si>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</si>
  <si>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</si>
  <si>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</si>
  <si>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</si>
  <si>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</si>
  <si>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</si>
  <si>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</si>
  <si>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</si>
  <si>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</si>
  <si>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</si>
  <si>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</si>
  <si>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</si>
  <si>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</si>
  <si>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</si>
  <si>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</si>
  <si>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</si>
  <si>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</si>
  <si>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</si>
  <si>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</si>
  <si>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</si>
  <si>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</si>
  <si>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</si>
  <si>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</si>
  <si>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</si>
  <si>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</si>
  <si>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</si>
  <si>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</si>
  <si>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</si>
  <si>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</si>
  <si>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</si>
  <si>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</si>
  <si>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</si>
  <si>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</si>
  <si>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</si>
  <si>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</si>
  <si>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</si>
  <si>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</si>
  <si>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</si>
  <si>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</si>
  <si>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</si>
  <si>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</si>
  <si>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</si>
  <si>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</si>
  <si>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</si>
  <si>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</si>
  <si>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</si>
  <si>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</si>
  <si>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</si>
  <si>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</si>
  <si>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</si>
  <si>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</si>
  <si>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</si>
  <si>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</si>
  <si>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</si>
  <si>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</si>
  <si>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</si>
  <si>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</si>
  <si>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</si>
  <si>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</si>
  <si>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</si>
  <si>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</si>
  <si>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</si>
  <si>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</si>
  <si>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</si>
  <si>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</si>
  <si>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</si>
  <si>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</si>
  <si>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</si>
  <si>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</si>
  <si>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</si>
  <si>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</si>
  <si>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</si>
  <si>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</si>
  <si>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</si>
  <si>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</si>
  <si>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</si>
  <si>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</si>
  <si>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</si>
  <si>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</si>
  <si>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</si>
  <si>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</si>
  <si>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</si>
  <si>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</si>
  <si>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</si>
  <si>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</si>
  <si>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</si>
  <si>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</si>
  <si>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</si>
  <si>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</si>
  <si>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</si>
  <si>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</si>
  <si>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</si>
  <si>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</si>
  <si>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</si>
  <si>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</si>
  <si>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</si>
  <si>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</si>
  <si>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</si>
  <si>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</si>
  <si>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</si>
  <si>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</si>
  <si>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</si>
  <si>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</si>
  <si>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</si>
  <si>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</si>
  <si>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</si>
  <si>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</si>
  <si>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</si>
  <si>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</si>
  <si>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</si>
  <si>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</si>
  <si>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</si>
  <si>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</si>
  <si>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</si>
  <si>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</si>
  <si>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</si>
  <si>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</si>
  <si>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</si>
  <si>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</si>
  <si>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</si>
  <si>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</si>
  <si>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</si>
  <si>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</si>
  <si>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</si>
  <si>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</si>
  <si>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</si>
  <si>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</si>
  <si>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</si>
  <si>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</si>
  <si>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</si>
  <si>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</si>
  <si>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</si>
  <si>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</si>
  <si>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</si>
  <si>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</si>
  <si>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</si>
  <si>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</si>
  <si>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</si>
  <si>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</si>
  <si>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</si>
  <si>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</si>
  <si>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</si>
  <si>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</si>
  <si>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</si>
  <si>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</si>
  <si>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</si>
  <si>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</si>
  <si>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</si>
  <si>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</si>
  <si>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</si>
  <si>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</si>
  <si>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</si>
  <si>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</si>
  <si>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</si>
  <si>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</si>
  <si>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</si>
  <si>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</si>
  <si>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</si>
  <si>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</si>
  <si>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</si>
  <si>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</si>
  <si>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</si>
  <si>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</si>
  <si>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</si>
  <si>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</si>
  <si>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</si>
  <si>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</si>
  <si>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</si>
  <si>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</si>
  <si>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</si>
  <si>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</si>
  <si>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</si>
  <si>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</si>
  <si>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</si>
  <si>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</si>
  <si>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</si>
  <si>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</si>
  <si>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</si>
  <si>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</si>
  <si>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</si>
  <si>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</si>
  <si>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</si>
  <si>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</si>
  <si>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</si>
  <si>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</si>
  <si>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</si>
  <si>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</si>
  <si>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</si>
  <si>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</si>
  <si>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</si>
  <si>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</si>
  <si>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</si>
  <si>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</si>
  <si>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</si>
  <si>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</si>
  <si>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</si>
  <si>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</si>
  <si>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</si>
  <si>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</si>
  <si>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</si>
  <si>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</si>
  <si>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</si>
  <si>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</si>
  <si>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</si>
  <si>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</si>
  <si>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</si>
  <si>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</si>
  <si>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</si>
  <si>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</si>
  <si>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</si>
  <si>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</si>
  <si>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</si>
  <si>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</si>
  <si>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</si>
  <si>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</si>
  <si>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</si>
  <si>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</si>
  <si>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</si>
  <si>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</si>
  <si>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</si>
  <si>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</si>
  <si>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</si>
  <si>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</si>
  <si>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</si>
  <si>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</si>
  <si>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</si>
  <si>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</si>
  <si>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</si>
  <si>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</si>
  <si>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</si>
  <si>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</si>
  <si>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</si>
  <si>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</si>
  <si>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</si>
  <si>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</si>
  <si>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</si>
  <si>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</si>
  <si>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</si>
  <si>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</si>
  <si>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</si>
  <si>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</si>
  <si>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</si>
  <si>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</si>
  <si>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</si>
  <si>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</si>
  <si>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</si>
  <si>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</si>
  <si>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</si>
  <si>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</si>
  <si>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</si>
  <si>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</si>
  <si>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</si>
  <si>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</si>
  <si>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</si>
  <si>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</si>
  <si>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</si>
  <si>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</si>
  <si>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</si>
  <si>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</si>
  <si>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</si>
  <si>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</si>
  <si>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</si>
  <si>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</si>
  <si>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</si>
  <si>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</si>
  <si>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</si>
  <si>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</si>
  <si>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</si>
  <si>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</si>
  <si>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</si>
  <si>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</si>
  <si>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</si>
  <si>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</si>
  <si>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</si>
  <si>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</si>
  <si>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</si>
  <si>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</si>
  <si>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</si>
  <si>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</si>
  <si>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</si>
  <si>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</si>
  <si>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</si>
  <si>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</si>
  <si>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</si>
  <si>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</si>
  <si>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</si>
  <si>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</si>
  <si>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</si>
  <si>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</si>
  <si>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</si>
  <si>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</si>
  <si>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</si>
  <si>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</si>
  <si>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</si>
  <si>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</si>
  <si>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</si>
  <si>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</si>
  <si>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</si>
  <si>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</si>
  <si>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</si>
  <si>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</si>
  <si>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</si>
  <si>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</si>
  <si>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</si>
  <si>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</si>
  <si>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</si>
  <si>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</si>
  <si>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</si>
  <si>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</si>
  <si>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</si>
  <si>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</si>
  <si>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</si>
  <si>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</si>
  <si>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</si>
  <si>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</si>
  <si>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</si>
  <si>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</si>
  <si>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</si>
  <si>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</si>
  <si>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</si>
  <si>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</si>
  <si>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</si>
  <si>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</si>
  <si>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</si>
  <si>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</si>
  <si>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</si>
  <si>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</si>
  <si>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</si>
  <si>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</si>
  <si>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</si>
  <si>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</si>
  <si>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</si>
  <si>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</si>
  <si>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</si>
  <si>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</si>
  <si>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</si>
  <si>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</si>
  <si>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</si>
  <si>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</si>
  <si>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</si>
  <si>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</si>
  <si>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</si>
  <si>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</si>
  <si>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</si>
  <si>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</si>
  <si>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</si>
  <si>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</si>
  <si>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</si>
  <si>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</si>
  <si>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</si>
  <si>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</si>
  <si>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</si>
  <si>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</si>
  <si>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</si>
  <si>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</si>
  <si>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</si>
  <si>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</si>
  <si>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</si>
  <si>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</si>
  <si>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</si>
  <si>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</si>
  <si>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</si>
  <si>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</si>
  <si>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</si>
  <si>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</si>
  <si>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</si>
  <si>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</si>
  <si>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</si>
  <si>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</si>
  <si>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</si>
  <si>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</si>
  <si>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</si>
  <si>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</si>
  <si>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</si>
  <si>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</si>
  <si>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</si>
  <si>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</si>
  <si>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</si>
  <si>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</si>
  <si>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</si>
  <si>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</si>
  <si>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</si>
  <si>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</si>
  <si>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</si>
  <si>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</si>
  <si>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</si>
  <si>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</si>
  <si>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</si>
  <si>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</si>
  <si>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</si>
  <si>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</si>
  <si>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</si>
  <si>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</si>
  <si>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</si>
  <si>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</si>
  <si>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</si>
  <si>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</si>
  <si>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</si>
  <si>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</si>
  <si>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</si>
  <si>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</si>
  <si>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</si>
  <si>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</si>
  <si>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</si>
  <si>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</si>
  <si>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</si>
  <si>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</si>
  <si>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</si>
  <si>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</si>
  <si>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</si>
  <si>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</si>
  <si>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</si>
  <si>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</si>
  <si>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</si>
  <si>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</si>
  <si>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</si>
  <si>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</si>
  <si>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</si>
  <si>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</si>
  <si>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</si>
  <si>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</si>
  <si>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</si>
  <si>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</si>
  <si>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</si>
  <si>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</si>
  <si>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</si>
  <si>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</si>
  <si>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</si>
  <si>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</si>
  <si>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</si>
  <si>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</si>
  <si>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</si>
  <si>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</si>
  <si>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</si>
  <si>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</si>
  <si>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</si>
  <si>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</si>
  <si>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</si>
  <si>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</si>
  <si>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</si>
  <si>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</si>
  <si>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</si>
  <si>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</si>
  <si>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</si>
  <si>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</si>
  <si>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</si>
  <si>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</si>
  <si>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</si>
  <si>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</si>
  <si>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</si>
  <si>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</si>
  <si>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</si>
  <si>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</si>
  <si>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</si>
  <si>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</si>
  <si>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</si>
  <si>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</si>
  <si>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</si>
  <si>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</si>
  <si>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</si>
  <si>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</si>
  <si>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</si>
  <si>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</si>
  <si>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</si>
  <si>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</si>
  <si>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</si>
  <si>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</si>
  <si>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</si>
  <si>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</si>
  <si>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</si>
  <si>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</si>
  <si>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</si>
  <si>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</si>
  <si>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</si>
  <si>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</si>
  <si>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</si>
  <si>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</si>
  <si>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</si>
  <si>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</si>
  <si>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</si>
  <si>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</si>
  <si>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</si>
  <si>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</si>
  <si>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</si>
  <si>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</si>
  <si>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</si>
  <si>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</si>
  <si>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</si>
  <si>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</si>
  <si>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</si>
  <si>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</si>
  <si>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</si>
  <si>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</si>
  <si>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</si>
  <si>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</si>
  <si>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</si>
  <si>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</si>
  <si>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</si>
  <si>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</si>
  <si>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</si>
  <si>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</si>
  <si>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</si>
  <si>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</si>
  <si>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</si>
  <si>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</si>
  <si>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</si>
  <si>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</si>
  <si>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</si>
  <si>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</si>
  <si>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</si>
  <si>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</si>
  <si>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</si>
  <si>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</si>
  <si>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</si>
  <si>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</si>
  <si>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</si>
  <si>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</si>
  <si>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</si>
  <si>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</si>
  <si>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</si>
  <si>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</si>
  <si>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</si>
  <si>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</si>
  <si>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</si>
  <si>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</si>
  <si>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</si>
  <si>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</si>
  <si>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</si>
  <si>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</si>
  <si>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</si>
  <si>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</si>
  <si>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</si>
  <si>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</si>
  <si>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</si>
  <si>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</si>
  <si>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</si>
  <si>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</si>
  <si>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</si>
  <si>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</si>
  <si>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</si>
  <si>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</si>
  <si>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</si>
  <si>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</si>
  <si>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</si>
  <si>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</si>
  <si>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</si>
  <si>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</si>
  <si>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</si>
  <si>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</si>
  <si>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</si>
  <si>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</si>
  <si>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</si>
  <si>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</si>
  <si>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</si>
  <si>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</si>
  <si>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</si>
  <si>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</si>
  <si>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</si>
  <si>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</si>
  <si>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</si>
  <si>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</si>
  <si>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</si>
  <si>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</si>
  <si>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</si>
  <si>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</si>
  <si>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</si>
  <si>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</si>
  <si>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</si>
  <si>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</si>
  <si>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</si>
  <si>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</si>
  <si>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</si>
  <si>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</si>
  <si>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</si>
  <si>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</si>
  <si>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</si>
  <si>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</si>
  <si>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</si>
  <si>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</si>
  <si>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</si>
  <si>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</si>
  <si>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</si>
  <si>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</si>
  <si>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</si>
  <si>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</si>
  <si>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</si>
  <si>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</si>
  <si>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</si>
  <si>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</si>
  <si>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</si>
  <si>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</si>
  <si>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</si>
  <si>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</si>
  <si>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</si>
  <si>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</si>
  <si>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</si>
  <si>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</si>
  <si>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</si>
  <si>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</si>
  <si>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</si>
  <si>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</si>
  <si>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</si>
  <si>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</si>
  <si>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</si>
  <si>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</si>
  <si>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</si>
  <si>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</si>
  <si>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</si>
  <si>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</si>
  <si>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</si>
  <si>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</si>
  <si>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</si>
  <si>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</si>
  <si>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</si>
  <si>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</si>
  <si>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</si>
  <si>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</si>
  <si>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</si>
  <si>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</si>
  <si>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</si>
  <si>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</si>
  <si>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</si>
  <si>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</si>
  <si>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</si>
  <si>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</si>
  <si>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</si>
  <si>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</si>
  <si>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</si>
  <si>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</si>
  <si>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</si>
  <si>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</si>
  <si>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</si>
  <si>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</si>
  <si>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</si>
  <si>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</si>
  <si>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</si>
  <si>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</si>
  <si>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</si>
  <si>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</si>
  <si>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</si>
  <si>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</si>
  <si>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</si>
  <si>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</si>
  <si>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</si>
  <si>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</si>
  <si>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</si>
  <si>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</si>
  <si>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</si>
  <si>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</si>
  <si>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</si>
  <si>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</si>
  <si>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</si>
  <si>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</si>
  <si>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</si>
  <si>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</si>
  <si>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</si>
  <si>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</si>
  <si>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</si>
  <si>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</si>
  <si>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</si>
  <si>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</si>
  <si>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</si>
  <si>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</si>
  <si>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</si>
  <si>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</si>
  <si>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</si>
  <si>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</si>
  <si>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</si>
  <si>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</si>
  <si>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</si>
  <si>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</si>
  <si>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</si>
  <si>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</si>
  <si>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</si>
  <si>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</si>
  <si>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</si>
  <si>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</si>
  <si>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</si>
  <si>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</si>
  <si>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</si>
  <si>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</si>
  <si>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</si>
  <si>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</si>
  <si>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</si>
  <si>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</si>
  <si>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</si>
  <si>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</si>
  <si>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</si>
  <si>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</si>
  <si>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</si>
  <si>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</si>
  <si>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</si>
  <si>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</si>
  <si>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</si>
  <si>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</si>
  <si>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</si>
  <si>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</si>
  <si>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</si>
  <si>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</si>
  <si>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</si>
  <si>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</si>
  <si>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</si>
  <si>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</si>
  <si>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</si>
  <si>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</si>
  <si>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</si>
  <si>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</si>
  <si>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</si>
  <si>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</si>
  <si>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</si>
  <si>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</si>
  <si>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</si>
  <si>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</si>
  <si>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</si>
  <si>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</si>
  <si>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</si>
  <si>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</si>
  <si>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</si>
  <si>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</si>
  <si>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</si>
  <si>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</si>
  <si>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</si>
  <si>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</si>
  <si>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</si>
  <si>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</si>
  <si>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</si>
  <si>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</si>
  <si>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</si>
  <si>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</si>
  <si>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</si>
  <si>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</si>
  <si>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</si>
  <si>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</si>
  <si>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</si>
  <si>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</si>
  <si>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</si>
  <si>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</si>
  <si>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</si>
  <si>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</si>
  <si>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</si>
  <si>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</si>
  <si>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</si>
  <si>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</si>
  <si>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</si>
  <si>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</si>
  <si>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</si>
  <si>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</si>
  <si>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</si>
  <si>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</si>
  <si>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</si>
  <si>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</si>
  <si>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</si>
  <si>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</si>
  <si>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</si>
  <si>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</si>
  <si>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</si>
  <si>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</si>
  <si>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</si>
  <si>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</si>
  <si>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</si>
  <si>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</si>
  <si>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</si>
  <si>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</si>
  <si>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</si>
  <si>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</si>
  <si>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</si>
  <si>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</si>
  <si>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</si>
  <si>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</si>
  <si>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</si>
  <si>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</si>
  <si>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</si>
  <si>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</si>
  <si>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</si>
  <si>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</si>
  <si>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</si>
  <si>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</si>
  <si>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</si>
  <si>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</si>
  <si>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</si>
  <si>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</si>
  <si>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</si>
  <si>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</si>
  <si>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</si>
  <si>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</si>
  <si>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</si>
  <si>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</si>
  <si>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</si>
  <si>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</si>
  <si>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</si>
  <si>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</si>
  <si>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</si>
  <si>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</si>
  <si>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</si>
  <si>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</si>
  <si>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</si>
  <si>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</si>
  <si>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</si>
  <si>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</si>
  <si>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</si>
  <si>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</si>
  <si>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</si>
  <si>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</si>
  <si>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</si>
  <si>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</si>
  <si>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</si>
  <si>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</si>
  <si>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</si>
  <si>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</si>
  <si>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</si>
  <si>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</si>
  <si>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</si>
  <si>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</si>
  <si>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</si>
  <si>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</si>
  <si>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</si>
  <si>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</si>
  <si>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</si>
  <si>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</si>
  <si>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</si>
  <si>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</si>
  <si>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</si>
  <si>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</si>
  <si>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</si>
  <si>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</si>
  <si>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</si>
  <si>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</si>
  <si>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</si>
  <si>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</si>
  <si>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</si>
  <si>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</si>
  <si>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</si>
  <si>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</si>
  <si>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</si>
  <si>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</si>
  <si>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</si>
  <si>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</si>
  <si>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</si>
  <si>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</si>
  <si>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</si>
  <si>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</si>
  <si>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</si>
  <si>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</si>
  <si>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</si>
  <si>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</si>
  <si>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</si>
  <si>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</si>
  <si>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</si>
  <si>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</si>
  <si>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</si>
  <si>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</si>
  <si>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</si>
  <si>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</si>
  <si>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</si>
  <si>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</si>
  <si>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</si>
  <si>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</si>
  <si>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</si>
  <si>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</si>
  <si>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</si>
  <si>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</si>
  <si>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</si>
  <si>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</si>
  <si>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</si>
  <si>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</si>
  <si>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</si>
  <si>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</si>
  <si>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</si>
  <si>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</si>
  <si>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</si>
  <si>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</si>
  <si>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</si>
  <si>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</si>
  <si>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</si>
  <si>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</si>
  <si>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</si>
  <si>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</si>
  <si>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</si>
  <si>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</si>
  <si>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</si>
  <si>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</si>
  <si>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</si>
  <si>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</si>
  <si>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</si>
  <si>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</si>
  <si>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</si>
  <si>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</si>
  <si>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</si>
  <si>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</si>
  <si>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</si>
  <si>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</si>
  <si>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</si>
  <si>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</si>
  <si>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</si>
  <si>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</si>
  <si>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</si>
  <si>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</si>
  <si>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</si>
  <si>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</si>
  <si>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</si>
  <si>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</si>
  <si>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</si>
  <si>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</si>
  <si>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</si>
  <si>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</si>
  <si>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</si>
  <si>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</si>
  <si>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</si>
  <si>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</si>
  <si>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</si>
  <si>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</si>
  <si>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</si>
  <si>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</si>
  <si>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</si>
  <si>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</si>
  <si>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</si>
  <si>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</si>
  <si>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</si>
  <si>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</si>
  <si>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</si>
  <si>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</si>
  <si>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</si>
  <si>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</si>
  <si>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</si>
  <si>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</si>
  <si>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</si>
  <si>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</si>
  <si>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</si>
  <si>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</si>
  <si>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</si>
  <si>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</si>
  <si>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</si>
  <si>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</si>
  <si>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</si>
  <si>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</si>
  <si>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</si>
  <si>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</si>
  <si>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</si>
  <si>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</si>
  <si>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</si>
  <si>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</si>
  <si>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</si>
  <si>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</si>
  <si>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</si>
  <si>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</si>
  <si>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</si>
  <si>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</si>
  <si>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</si>
  <si>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</si>
  <si>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</si>
  <si>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</si>
  <si>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</si>
  <si>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</si>
  <si>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</si>
  <si>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</si>
  <si>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</si>
  <si>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</si>
  <si>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</si>
  <si>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</si>
  <si>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</si>
  <si>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</si>
  <si>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</si>
  <si>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</si>
  <si>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</si>
  <si>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</si>
  <si>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</si>
  <si>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</si>
  <si>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</si>
  <si>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</si>
  <si>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</si>
  <si>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</si>
  <si>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</si>
  <si>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</si>
  <si>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</si>
  <si>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</si>
  <si>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</si>
  <si>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</si>
  <si>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</si>
  <si>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</si>
  <si>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</si>
  <si>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</si>
  <si>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</si>
  <si>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</si>
  <si>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</si>
  <si>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</si>
  <si>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</si>
  <si>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</si>
  <si>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</si>
  <si>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</si>
  <si>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</si>
  <si>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</si>
  <si>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</si>
  <si>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</si>
  <si>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</si>
  <si>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</si>
  <si>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</si>
  <si>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</si>
  <si>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</si>
  <si>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</si>
  <si>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</si>
  <si>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</si>
  <si>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</si>
  <si>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</si>
  <si>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</si>
  <si>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</si>
  <si>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</si>
  <si>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</si>
  <si>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</si>
  <si>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</si>
  <si>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</si>
  <si>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</si>
  <si>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</si>
  <si>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</si>
  <si>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</si>
  <si>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</si>
  <si>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</si>
  <si>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</si>
  <si>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</si>
  <si>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</si>
  <si>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</si>
  <si>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</si>
  <si>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</si>
  <si>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</si>
  <si>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</si>
  <si>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</si>
  <si>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</si>
  <si>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</si>
  <si>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</si>
  <si>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</si>
  <si>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</si>
  <si>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</si>
  <si>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</si>
  <si>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</si>
  <si>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</si>
  <si>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</si>
  <si>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</si>
  <si>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</si>
  <si>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</si>
  <si>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</si>
  <si>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</si>
  <si>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</si>
  <si>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</si>
  <si>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</si>
  <si>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</si>
  <si>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</si>
  <si>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</si>
  <si>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</si>
  <si>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</si>
  <si>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</si>
  <si>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</si>
  <si>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</si>
  <si>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</si>
  <si>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</si>
  <si>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</si>
  <si>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</si>
  <si>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</si>
  <si>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</si>
  <si>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</si>
  <si>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</si>
  <si>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</si>
  <si>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</si>
  <si>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</si>
  <si>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</si>
  <si>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</si>
  <si>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</si>
  <si>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</si>
  <si>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</si>
  <si>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</si>
  <si>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</si>
  <si>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</si>
  <si>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</si>
  <si>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</si>
  <si>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</si>
  <si>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</si>
  <si>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</si>
  <si>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</si>
  <si>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</si>
  <si>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</si>
  <si>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</si>
  <si>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</si>
  <si>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</si>
  <si>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</si>
  <si>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</si>
  <si>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</si>
  <si>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</si>
  <si>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</si>
  <si>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</si>
  <si>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</si>
  <si>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</si>
  <si>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</si>
  <si>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</si>
  <si>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</si>
  <si>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</si>
  <si>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</si>
  <si>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</si>
  <si>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</si>
  <si>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</si>
  <si>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</si>
  <si>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</si>
  <si>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</si>
  <si>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</si>
  <si>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</si>
  <si>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</si>
  <si>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</si>
  <si>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</si>
  <si>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</si>
  <si>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</si>
  <si>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</si>
  <si>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</si>
  <si>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</si>
  <si>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</si>
  <si>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</si>
  <si>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</si>
  <si>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</si>
  <si>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</si>
  <si>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</si>
  <si>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</si>
  <si>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</si>
  <si>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</si>
  <si>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</si>
  <si>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</si>
  <si>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</si>
  <si>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</si>
  <si>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</si>
  <si>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</si>
  <si>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</si>
  <si>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</si>
  <si>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</si>
  <si>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</si>
  <si>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</si>
  <si>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</si>
  <si>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</si>
  <si>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</si>
  <si>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</si>
  <si>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</si>
  <si>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</si>
  <si>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</si>
  <si>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</si>
  <si>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</si>
  <si>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</si>
  <si>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</si>
  <si>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</si>
  <si>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</si>
  <si>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</si>
  <si>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</si>
  <si>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</si>
  <si>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</si>
  <si>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</si>
  <si>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</si>
  <si>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</si>
  <si>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</si>
  <si>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</si>
  <si>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</si>
  <si>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</si>
  <si>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</si>
  <si>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</si>
  <si>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</si>
  <si>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</si>
  <si>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</si>
  <si>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</si>
  <si>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</si>
  <si>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</si>
  <si>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</si>
  <si>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</si>
  <si>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</si>
  <si>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</si>
  <si>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</si>
  <si>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</si>
  <si>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</si>
  <si>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</si>
  <si>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</si>
  <si>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</si>
  <si>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</si>
  <si>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</si>
  <si>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</si>
  <si>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</si>
  <si>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</si>
  <si>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</si>
  <si>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</si>
  <si>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</si>
  <si>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</si>
  <si>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</si>
  <si>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</si>
  <si>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</si>
  <si>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</si>
  <si>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</si>
  <si>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</si>
  <si>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</si>
  <si>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</si>
  <si>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</si>
  <si>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</si>
  <si>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</si>
  <si>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</si>
  <si>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</si>
  <si>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</si>
  <si>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</si>
  <si>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</si>
  <si>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</si>
  <si>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</si>
  <si>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</si>
  <si>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</si>
  <si>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</si>
  <si>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</si>
  <si>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</si>
  <si>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</si>
  <si>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</si>
  <si>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</si>
  <si>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</si>
  <si>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</si>
  <si>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</si>
  <si>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</si>
  <si>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</si>
  <si>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</si>
  <si>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</si>
  <si>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</si>
  <si>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</si>
  <si>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</si>
  <si>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</si>
  <si>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</si>
  <si>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</si>
  <si>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</si>
  <si>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</si>
  <si>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</si>
  <si>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</si>
  <si>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</si>
  <si>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</si>
  <si>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</si>
  <si>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</si>
  <si>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</si>
  <si>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</si>
  <si>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</si>
  <si>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</si>
  <si>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</si>
  <si>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</si>
  <si>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</si>
  <si>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</si>
  <si>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</si>
  <si>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</si>
  <si>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</si>
  <si>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</si>
  <si>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</si>
  <si>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</si>
  <si>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</si>
  <si>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</si>
  <si>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</si>
  <si>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</si>
  <si>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</si>
  <si>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</si>
  <si>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</si>
  <si>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</si>
  <si>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</si>
  <si>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</si>
  <si>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</si>
  <si>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</si>
  <si>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</si>
  <si>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</si>
  <si>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</si>
  <si>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</si>
  <si>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</si>
  <si>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</si>
  <si>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</si>
  <si>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</si>
  <si>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</si>
  <si>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</si>
  <si>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</si>
  <si>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</si>
  <si>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</si>
  <si>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</si>
  <si>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</si>
  <si>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</si>
  <si>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</si>
  <si>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</si>
  <si>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</si>
  <si>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</si>
  <si>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</si>
  <si>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</si>
  <si>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</si>
  <si>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</si>
  <si>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</si>
  <si>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</si>
  <si>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</si>
  <si>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</si>
  <si>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</si>
  <si>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</si>
  <si>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</si>
  <si>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</si>
  <si>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</si>
  <si>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</si>
  <si>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</si>
  <si>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</si>
  <si>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</si>
  <si>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</si>
  <si>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</si>
  <si>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</si>
  <si>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</si>
  <si>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</si>
  <si>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</si>
  <si>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</si>
  <si>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</si>
  <si>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</si>
  <si>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</si>
  <si>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</si>
  <si>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</si>
  <si>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</si>
  <si>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</si>
  <si>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</si>
  <si>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</si>
  <si>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</si>
  <si>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</si>
  <si>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</si>
  <si>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</si>
  <si>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</si>
  <si>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</si>
  <si>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</si>
  <si>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</si>
  <si>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</si>
  <si>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</si>
  <si>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</si>
  <si>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</si>
  <si>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</si>
  <si>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</si>
  <si>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</si>
  <si>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</si>
  <si>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</si>
  <si>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</si>
  <si>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</si>
  <si>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</si>
  <si>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</si>
  <si>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</si>
  <si>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</si>
  <si>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</si>
  <si>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</si>
  <si>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</si>
  <si>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</si>
  <si>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</si>
  <si>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</si>
  <si>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</si>
  <si>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</si>
  <si>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</si>
  <si>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</si>
  <si>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</si>
  <si>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</si>
  <si>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</si>
  <si>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</si>
  <si>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</si>
  <si>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</si>
  <si>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</si>
  <si>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</si>
  <si>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</si>
  <si>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</si>
  <si>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</si>
  <si>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</si>
  <si>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</si>
  <si>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</si>
  <si>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</si>
  <si>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</si>
  <si>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</si>
  <si>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</si>
  <si>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</si>
  <si>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</si>
  <si>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</si>
  <si>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</si>
  <si>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</si>
  <si>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</si>
  <si>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</si>
  <si>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</si>
  <si>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</si>
  <si>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</si>
  <si>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</si>
  <si>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</si>
  <si>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</si>
  <si>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</si>
  <si>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</si>
  <si>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</si>
  <si>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</si>
  <si>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</si>
  <si>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</si>
  <si>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</si>
  <si>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</si>
  <si>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</si>
  <si>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</si>
  <si>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</si>
  <si>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</si>
  <si>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</si>
  <si>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</si>
  <si>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</si>
  <si>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</si>
  <si>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</si>
  <si>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</si>
  <si>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</si>
  <si>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</si>
  <si>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</si>
  <si>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</si>
  <si>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</si>
  <si>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</si>
  <si>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</si>
  <si>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</si>
  <si>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</si>
  <si>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</si>
  <si>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</si>
  <si>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</si>
  <si>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</si>
  <si>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</si>
  <si>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</si>
  <si>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</si>
  <si>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</si>
  <si>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</si>
  <si>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</si>
  <si>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</si>
  <si>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</si>
  <si>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</si>
  <si>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</si>
  <si>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</si>
  <si>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</si>
  <si>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</si>
  <si>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</si>
  <si>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</si>
  <si>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</si>
  <si>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</si>
  <si>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</si>
  <si>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</si>
  <si>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</si>
  <si>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</si>
  <si>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</si>
  <si>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</si>
  <si>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</si>
  <si>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</si>
  <si>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</si>
  <si>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</si>
  <si>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</si>
  <si>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</si>
  <si>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</si>
  <si>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</si>
  <si>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</si>
  <si>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</si>
  <si>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</si>
  <si>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</si>
  <si>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</si>
  <si>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</si>
  <si>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</si>
  <si>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</si>
  <si>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</si>
  <si>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</si>
  <si>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</si>
  <si>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</si>
  <si>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</si>
  <si>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</si>
  <si>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</si>
  <si>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</si>
  <si>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</si>
  <si>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</si>
  <si>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</si>
  <si>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</si>
  <si>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</si>
  <si>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</si>
  <si>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</si>
  <si>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</si>
  <si>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</si>
  <si>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</si>
  <si>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</si>
  <si>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</si>
  <si>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</si>
  <si>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</si>
  <si>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</si>
  <si>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</si>
  <si>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</si>
  <si>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</si>
  <si>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</si>
  <si>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</si>
  <si>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</si>
  <si>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</si>
  <si>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</si>
  <si>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</si>
  <si>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</si>
  <si>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</si>
  <si>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</si>
  <si>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</si>
  <si>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</si>
  <si>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</si>
  <si>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</si>
  <si>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</si>
  <si>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</si>
  <si>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</si>
  <si>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</si>
  <si>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</si>
  <si>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</si>
  <si>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</si>
  <si>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</si>
  <si>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</si>
  <si>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</si>
  <si>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</si>
  <si>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</si>
  <si>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</si>
  <si>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</si>
  <si>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</si>
  <si>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</si>
  <si>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</si>
  <si>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</si>
  <si>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</si>
  <si>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</si>
  <si>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</si>
  <si>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</si>
  <si>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</si>
  <si>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</si>
  <si>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</si>
  <si>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</si>
  <si>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</si>
  <si>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</si>
  <si>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</si>
  <si>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</si>
  <si>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</si>
  <si>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</si>
  <si>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</si>
  <si>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</si>
  <si>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</si>
  <si>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</si>
  <si>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</si>
  <si>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</si>
  <si>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</si>
  <si>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</si>
  <si>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</si>
  <si>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</si>
  <si>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</si>
  <si>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</si>
  <si>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</si>
  <si>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</si>
  <si>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</si>
  <si>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</si>
  <si>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</si>
  <si>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</si>
  <si>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</si>
  <si>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</si>
  <si>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</si>
  <si>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</si>
  <si>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</si>
  <si>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</si>
  <si>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</si>
  <si>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</si>
  <si>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</si>
  <si>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</si>
  <si>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</si>
  <si>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</si>
  <si>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</si>
  <si>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</si>
  <si>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</si>
  <si>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</si>
  <si>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</si>
  <si>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</si>
  <si>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</si>
  <si>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</si>
  <si>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</si>
  <si>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</si>
  <si>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</si>
  <si>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</si>
  <si>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</si>
  <si>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</si>
  <si>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</si>
  <si>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</si>
  <si>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</si>
  <si>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</si>
  <si>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</si>
  <si>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</si>
  <si>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</si>
  <si>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</si>
  <si>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</si>
  <si>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</si>
  <si>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</si>
  <si>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</si>
  <si>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</si>
  <si>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</si>
  <si>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</si>
  <si>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</si>
  <si>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</si>
  <si>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</si>
  <si>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</si>
  <si>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</si>
  <si>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</si>
  <si>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</si>
  <si>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</si>
  <si>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</si>
  <si>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</si>
  <si>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</si>
  <si>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</si>
  <si>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</si>
  <si>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</si>
  <si>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</si>
  <si>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</si>
  <si>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</si>
  <si>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</si>
  <si>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</si>
  <si>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</si>
  <si>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</si>
  <si>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</si>
  <si>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</si>
  <si>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</si>
  <si>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</si>
  <si>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</si>
  <si>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</si>
  <si>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</si>
  <si>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</si>
  <si>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</si>
  <si>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</si>
  <si>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</si>
  <si>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</si>
  <si>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</si>
  <si>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</si>
  <si>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</si>
  <si>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</si>
  <si>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</si>
  <si>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</si>
  <si>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</si>
  <si>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</si>
  <si>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</si>
  <si>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</si>
  <si>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</si>
  <si>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</si>
  <si>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</si>
  <si>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</si>
  <si>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</si>
  <si>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</si>
  <si>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</si>
  <si>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</si>
  <si>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</si>
  <si>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</si>
  <si>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</si>
  <si>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</si>
  <si>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</si>
  <si>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</si>
  <si>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</si>
  <si>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</si>
  <si>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</si>
  <si>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</si>
  <si>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</si>
  <si>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</si>
  <si>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</si>
  <si>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</si>
  <si>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</si>
  <si>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</si>
  <si>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</si>
  <si>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</si>
  <si>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</si>
  <si>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</si>
  <si>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</si>
  <si>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</si>
  <si>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</si>
  <si>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</si>
  <si>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</si>
  <si>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</si>
  <si>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</si>
  <si>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</si>
  <si>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</si>
  <si>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</si>
  <si>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</si>
  <si>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</si>
  <si>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</si>
  <si>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</si>
  <si>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</si>
  <si>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</si>
  <si>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</si>
  <si>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</si>
  <si>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</si>
  <si>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</si>
  <si>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</si>
  <si>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</si>
  <si>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</si>
  <si>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</si>
  <si>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</si>
  <si>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</si>
  <si>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</si>
  <si>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SABAH mərkəzi</t>
  </si>
  <si>
    <t>Kişiyev Hüseyn Emin</t>
  </si>
  <si>
    <t>Abdullayev Murad Samir</t>
  </si>
  <si>
    <t>Məmmədov Cavad Araz</t>
  </si>
  <si>
    <t>Yusifov Həsən Samir</t>
  </si>
  <si>
    <t>Əzizli Elgün Rəfail</t>
  </si>
  <si>
    <t>Fərhadlı Aişə Sadiq</t>
  </si>
  <si>
    <t>Qurbanova Fidan Ədalət</t>
  </si>
  <si>
    <t>Qədimov Ərşad Hikmət</t>
  </si>
  <si>
    <t>Əliyeva Gülcamal Əfqan</t>
  </si>
  <si>
    <t>İmanov Orxan Qalib</t>
  </si>
  <si>
    <t>Məmmədov Mahir Vüqar</t>
  </si>
  <si>
    <t>Məmmədova Firuzə Rafiq</t>
  </si>
  <si>
    <t>Keytiyev Abbas Məhərrəm</t>
  </si>
  <si>
    <t>Abdullayev Emil İlqar</t>
  </si>
  <si>
    <t>Mustafayeva Nigar Rövşən</t>
  </si>
  <si>
    <t>Qurbanov Müzəffər Ərəstun</t>
  </si>
  <si>
    <t>00591</t>
  </si>
  <si>
    <t>00152</t>
  </si>
  <si>
    <t>00524</t>
  </si>
  <si>
    <t>00340</t>
  </si>
  <si>
    <t>Fəaliyyətin effektiv idarə edilməsi</t>
  </si>
  <si>
    <t>00382</t>
  </si>
  <si>
    <t>İdarəetmə uçotu</t>
  </si>
  <si>
    <t>00282</t>
  </si>
  <si>
    <t>00711</t>
  </si>
  <si>
    <t>Qlobal biznes strategiyası</t>
  </si>
  <si>
    <t>00525</t>
  </si>
  <si>
    <t>9701</t>
  </si>
  <si>
    <t xml:space="preserve">İnteqrasiyaolunmuş Marketinq Kommunikasiyası </t>
  </si>
  <si>
    <t>18_S_24_03_405/2_00591_Mikroiqtisadiyyat</t>
  </si>
  <si>
    <t>18_S_23_03_409/1_00152 Audit</t>
  </si>
  <si>
    <t>18_S_23_03_409/2_00152 Audit</t>
  </si>
  <si>
    <t>18_S_23_03_406/3_00524 Maliyyə bazarları</t>
  </si>
  <si>
    <t>18_S_22_03_409_00340 Fəaliyyətin effektiv idarə edilməsi</t>
  </si>
  <si>
    <t>18_S_23_03_409/1_00382 İdarəetmə uçotu</t>
  </si>
  <si>
    <t>18_S_22_03_406/3_00282 Ekonometrika</t>
  </si>
  <si>
    <t>18_S_22_03_401_00711 Qlobal biznes strategiyası</t>
  </si>
  <si>
    <t>18_S_23_03_406/1_00525 Maliyyə hesabatlılığı</t>
  </si>
  <si>
    <t>18_S_23_03_406/2_00525 Maliyyə hesabatlılığı</t>
  </si>
  <si>
    <t>18_S_23_03_406/3_00525 Maliyyə hesabatlılığı</t>
  </si>
  <si>
    <t xml:space="preserve">18_24_03_060411_Kommersiya SM_9701_İnteqrasiyaolunmuş Marketinq Kommunikasiyası </t>
  </si>
  <si>
    <t>Rus idtisad məktəbi</t>
  </si>
  <si>
    <t>Beynəlxalq İqtisadiyyat Məktəbi</t>
  </si>
  <si>
    <t>Zeynalov Teymur Faiq</t>
  </si>
  <si>
    <t>Əsgərova Ceyla Emil</t>
  </si>
  <si>
    <t>Quliyeva Nigar Müşviq</t>
  </si>
  <si>
    <t>Əliyeva Fidan Şahmurad</t>
  </si>
  <si>
    <t>Tahirov Əbdülhüseyn Vüqar</t>
  </si>
  <si>
    <t>Abbasov Rəmal Vüqar</t>
  </si>
  <si>
    <t>İsmayılzadə Duyğu Xəqani</t>
  </si>
  <si>
    <t>Haqverdiyeva Nərgiz Asif</t>
  </si>
  <si>
    <t>Nəsibova Günəş Rauf</t>
  </si>
  <si>
    <t>Əsədova Fidan Rəşid</t>
  </si>
  <si>
    <t>Davudzadə Xədicə Vüqar</t>
  </si>
  <si>
    <t>İsmayılova Ləman Vəkil</t>
  </si>
  <si>
    <t>Abdullayev Nail Nazim</t>
  </si>
  <si>
    <t>Məmmədzadə Ayla Vüqar</t>
  </si>
  <si>
    <t>Quliyeva Ləman Şahlar</t>
  </si>
  <si>
    <t>Talıblı Elmira Vüqar</t>
  </si>
  <si>
    <t>Həkərli Cəlal Vüqar</t>
  </si>
  <si>
    <t>İmanova Səbinə Zaur</t>
  </si>
  <si>
    <t>00031</t>
  </si>
  <si>
    <t>00246</t>
  </si>
  <si>
    <t>00736</t>
  </si>
  <si>
    <t>00169</t>
  </si>
  <si>
    <t>00917</t>
  </si>
  <si>
    <t>00332</t>
  </si>
  <si>
    <t>00200</t>
  </si>
  <si>
    <t>00160</t>
  </si>
  <si>
    <t>01225</t>
  </si>
  <si>
    <t>Rəqəmsal iqtisadiyyat (Sahə iqtisadiyyatı)</t>
  </si>
  <si>
    <t>Beynəlxalq biznes iqtisadiyyatı</t>
  </si>
  <si>
    <t>Vergitutma</t>
  </si>
  <si>
    <t>Ətraf mühitin iqtisadiyyatı</t>
  </si>
  <si>
    <t>Biznesin əsasları</t>
  </si>
  <si>
    <t>İnteqrasiyaolunmuş Marketinq Kommunikasiyası</t>
  </si>
  <si>
    <t xml:space="preserve">Bank işi </t>
  </si>
  <si>
    <t>Sərt bacarıqlar (Hard skills)</t>
  </si>
  <si>
    <t>07_22_02_163_00031_Menecment</t>
  </si>
  <si>
    <t>18_S_23_03_406/2_00246 Dövlət maliyyəsi</t>
  </si>
  <si>
    <t>18_S_23_03_405/1_00031 Menecment</t>
  </si>
  <si>
    <t>18_S_23_03_405/2_00031 Menecment</t>
  </si>
  <si>
    <t>18_S_23_03_406/1_00246 Dövlət maliyyəsi</t>
  </si>
  <si>
    <t>18_S_22_03_406/1_00282 Ekonometrika</t>
  </si>
  <si>
    <t>18_S_23_03_405/1_00736 Rəqəmsal iqtisadiyyat (Sahə iqtisadiyyatı)</t>
  </si>
  <si>
    <t>18_S_22_03_401_00169 Beynəlxalq biznes iqtisadiyyatı</t>
  </si>
  <si>
    <t>18_S_23_03_406/1_00524 Maliyyə bazarları</t>
  </si>
  <si>
    <t>18_S_22_03_406/1_00917 Vergitutma</t>
  </si>
  <si>
    <t>18_S_22_03_406/2_00917 Vergitutma</t>
  </si>
  <si>
    <t>18_S_23_03_406/2_00736 Rəqəmsal iqtisadiyyat (Sahə iqtisadiyyatı)</t>
  </si>
  <si>
    <t>18_S_23_03_406/3_00332 Ətraf mühitin iqtisadiyyatı</t>
  </si>
  <si>
    <t>18_S_24_03_402_00200_Biznesin əsasları</t>
  </si>
  <si>
    <t>18_24_03_060411_Kommersiya SM_9701_İnteqrasiyaolunmuş Marketinq Kommunikasiyası</t>
  </si>
  <si>
    <t xml:space="preserve">18_S_22_03_406/2_00160 Bank işi </t>
  </si>
  <si>
    <t>18_S_22_03_405_01225 Sərt bacarıqlar (Hard skills)</t>
  </si>
  <si>
    <t>Ələkbərov Ayxan Yaşar</t>
  </si>
  <si>
    <t>Əsgərov Oktay Rizvan</t>
  </si>
  <si>
    <t>Mərdanlı Ayşən Arif</t>
  </si>
  <si>
    <t>Mirzəyev Muhəmməd Arif</t>
  </si>
  <si>
    <t>Nəsrullayev Nəsrəddin Adil</t>
  </si>
  <si>
    <t>Əlizadə Akif Ceyhun</t>
  </si>
  <si>
    <t>Soltan Osman Şəhriyar</t>
  </si>
  <si>
    <t>Xurşudzadə Təhminə Rəfi</t>
  </si>
  <si>
    <t>Həsənova Melisa İlham</t>
  </si>
  <si>
    <t>Əlizadə Murad Cəbrayıl</t>
  </si>
  <si>
    <t>Cəbiyeva Nurtən Bəhruz</t>
  </si>
  <si>
    <t>Quluzadə Fəxriyyə Məmməd</t>
  </si>
  <si>
    <t>Xələfova Mədinə Elmar</t>
  </si>
  <si>
    <t>Rzayev Rəşad İlqar</t>
  </si>
  <si>
    <t>Mikayıllı Amin Qurban</t>
  </si>
  <si>
    <t>00531</t>
  </si>
  <si>
    <t>00411</t>
  </si>
  <si>
    <t>İnkişaf iqtisadiyyatı</t>
  </si>
  <si>
    <t>00526</t>
  </si>
  <si>
    <t>18_S_24_03_401/2_00531_Maliyyə uçotu</t>
  </si>
  <si>
    <t>18_S_22_03_405_00411 İnkişaf iqtisadiyyatı</t>
  </si>
  <si>
    <t>18_S_22_03_409_00526 Maliyyə menecmenti</t>
  </si>
  <si>
    <t>18_S_23_03_402_00531 Maliyyə uçotu</t>
  </si>
  <si>
    <t>Cəfərov Nicat Qurban</t>
  </si>
  <si>
    <t>Əsgərov Fateh Seymur</t>
  </si>
  <si>
    <t>SABAH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CƏDVƏLİ</t>
  </si>
  <si>
    <t>Camalova Fidan Məzahir</t>
  </si>
  <si>
    <t>13_21_03_1087_00341_Fəlsəfə</t>
  </si>
  <si>
    <t>00341</t>
  </si>
  <si>
    <t>Fəlsəfə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</si>
</sst>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center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/>
    <xf numFmtId="165" fontId="6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165" fontId="6" fillId="3" borderId="1" xfId="0" applyNumberFormat="1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21" fillId="5" borderId="2" xfId="0" applyFont="1" applyFill="1" applyBorder="1" applyAlignment="1">
      <alignment vertical="center"/>
    </xf>
    <xf numFmtId="0" fontId="21" fillId="5" borderId="2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top" wrapText="1"/>
    </xf>
    <xf numFmtId="49" fontId="24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center"/>
    </xf>
    <xf numFmtId="49" fontId="21" fillId="5" borderId="2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top"/>
    </xf>
    <xf numFmtId="0" fontId="17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/>
    </xf>
    <xf numFmtId="49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left" vertical="top"/>
    </xf>
    <xf numFmtId="0" fontId="21" fillId="0" borderId="6" xfId="0" applyFont="1" applyBorder="1"/>
    <xf numFmtId="49" fontId="21" fillId="0" borderId="6" xfId="0" applyNumberFormat="1" applyFont="1" applyBorder="1" applyAlignment="1">
      <alignment horizontal="center"/>
    </xf>
    <xf numFmtId="0" fontId="21" fillId="0" borderId="6" xfId="0" applyFont="1" applyBorder="1" applyAlignment="1">
      <alignment vertical="center"/>
    </xf>
    <xf numFmtId="49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10" xfId="0" applyFont="1" applyBorder="1"/>
    <xf numFmtId="0" fontId="21" fillId="0" borderId="8" xfId="0" applyFont="1" applyBorder="1"/>
    <xf numFmtId="0" fontId="21" fillId="5" borderId="2" xfId="0" applyFont="1" applyFill="1" applyBorder="1" applyAlignment="1">
      <alignment horizontal="left" vertical="center"/>
    </xf>
    <xf numFmtId="0" fontId="21" fillId="5" borderId="6" xfId="0" applyFont="1" applyFill="1" applyBorder="1" applyAlignment="1">
      <alignment vertical="center"/>
    </xf>
    <xf numFmtId="49" fontId="21" fillId="5" borderId="6" xfId="0" applyNumberFormat="1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top" wrapText="1"/>
    </xf>
    <xf numFmtId="0" fontId="21" fillId="5" borderId="8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17" fillId="5" borderId="2" xfId="0" applyFont="1" applyFill="1" applyBorder="1" applyAlignment="1">
      <alignment vertical="center"/>
    </xf>
    <xf numFmtId="49" fontId="17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8" xfId="0" applyFont="1" applyFill="1" applyBorder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5" xfId="0" applyFont="1" applyFill="1" applyBorder="1" applyAlignment="1">
      <alignment vertical="center"/>
    </xf>
    <xf numFmtId="0" fontId="21" fillId="5" borderId="7" xfId="0" applyFont="1" applyFill="1" applyBorder="1" applyAlignment="1">
      <alignment vertical="center"/>
    </xf>
    <xf numFmtId="0" fontId="21" fillId="0" borderId="8" xfId="0" applyFont="1" applyBorder="1" applyAlignment="1">
      <alignment vertical="center" wrapText="1"/>
    </xf>
    <xf numFmtId="0" fontId="21" fillId="0" borderId="0" xfId="0" applyFont="1" applyAlignment="1">
      <alignment horizontal="left" vertical="top"/>
    </xf>
    <xf numFmtId="0" fontId="21" fillId="5" borderId="4" xfId="0" applyFont="1" applyFill="1" applyBorder="1" applyAlignment="1">
      <alignment vertical="center"/>
    </xf>
    <xf numFmtId="49" fontId="21" fillId="5" borderId="8" xfId="0" applyNumberFormat="1" applyFont="1" applyFill="1" applyBorder="1" applyAlignment="1">
      <alignment horizontal="center" vertical="center"/>
    </xf>
    <xf numFmtId="49" fontId="21" fillId="5" borderId="5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/>
    </xf>
    <xf numFmtId="14" fontId="22" fillId="3" borderId="2" xfId="0" applyNumberFormat="1" applyFont="1" applyFill="1" applyBorder="1" applyAlignment="1">
      <alignment horizontal="center"/>
    </xf>
    <xf numFmtId="20" fontId="22" fillId="3" borderId="2" xfId="0" applyNumberFormat="1" applyFont="1" applyFill="1" applyBorder="1" applyAlignment="1">
      <alignment horizontal="center"/>
    </xf>
    <xf numFmtId="165" fontId="2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1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0" fontId="21" fillId="5" borderId="2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H31"/>
  <sheetViews>
    <sheetView tabSelected="1" zoomScale="89" zoomScaleNormal="89" workbookViewId="0">
      <selection activeCell="B4" sqref="B4"/>
    </sheetView>
  </sheetViews>
  <sheetFormatPr defaultRowHeight="15" x14ac:dyDescent="0.25"/>
  <cols>
    <col min="1" max="1" width="5.5703125" style="16" customWidth="1"/>
    <col min="2" max="2" width="22.28515625" style="9" customWidth="1"/>
    <col min="3" max="3" width="37.42578125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6.42578125" style="9" customWidth="1"/>
    <col min="8" max="8" width="11.140625" style="9" customWidth="1"/>
    <col min="9" max="16384" width="9.140625" style="9"/>
  </cols>
  <sheetData>
    <row r="1" spans="1:8" ht="53.25" customHeight="1" x14ac:dyDescent="0.25">
      <c r="A1" s="131" t="s">
        <v>2095</v>
      </c>
      <c r="B1" s="131"/>
      <c r="C1" s="131"/>
      <c r="D1" s="131"/>
      <c r="E1" s="131"/>
      <c r="F1" s="131"/>
      <c r="G1" s="131"/>
      <c r="H1" s="131"/>
    </row>
    <row r="2" spans="1:8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</row>
    <row r="4" spans="1:8" ht="15.75" x14ac:dyDescent="0.25">
      <c r="A4" s="15">
        <v>1</v>
      </c>
      <c r="B4" s="65" t="s">
        <v>1974</v>
      </c>
      <c r="C4" s="67" t="s">
        <v>1650</v>
      </c>
      <c r="D4" s="64" t="s">
        <v>1992</v>
      </c>
      <c r="E4" s="63" t="s">
        <v>1949</v>
      </c>
      <c r="F4" s="90" t="s">
        <v>2005</v>
      </c>
      <c r="G4" s="129">
        <v>45698</v>
      </c>
      <c r="H4" s="130">
        <v>0.47222222222222221</v>
      </c>
    </row>
    <row r="5" spans="1:8" ht="15.75" x14ac:dyDescent="0.25">
      <c r="A5" s="15">
        <v>2</v>
      </c>
      <c r="B5" s="65" t="s">
        <v>1974</v>
      </c>
      <c r="C5" s="67" t="s">
        <v>1433</v>
      </c>
      <c r="D5" s="64" t="s">
        <v>1992</v>
      </c>
      <c r="E5" s="63" t="s">
        <v>1949</v>
      </c>
      <c r="F5" s="91" t="s">
        <v>2006</v>
      </c>
      <c r="G5" s="129">
        <v>45698</v>
      </c>
      <c r="H5" s="130">
        <v>0.47222222222222221</v>
      </c>
    </row>
    <row r="6" spans="1:8" ht="15.75" x14ac:dyDescent="0.25">
      <c r="A6" s="15">
        <v>3</v>
      </c>
      <c r="B6" s="65" t="s">
        <v>1974</v>
      </c>
      <c r="C6" s="67" t="s">
        <v>1983</v>
      </c>
      <c r="D6" s="92" t="s">
        <v>1999</v>
      </c>
      <c r="E6" s="93" t="s">
        <v>2000</v>
      </c>
      <c r="F6" s="94" t="s">
        <v>2011</v>
      </c>
      <c r="G6" s="129">
        <v>45698</v>
      </c>
      <c r="H6" s="130">
        <v>0.47222222222222221</v>
      </c>
    </row>
    <row r="7" spans="1:8" ht="15.75" x14ac:dyDescent="0.25">
      <c r="A7" s="15">
        <v>4</v>
      </c>
      <c r="B7" s="65" t="s">
        <v>1974</v>
      </c>
      <c r="C7" s="95" t="s">
        <v>1984</v>
      </c>
      <c r="D7" s="96" t="s">
        <v>1999</v>
      </c>
      <c r="E7" s="93" t="s">
        <v>2000</v>
      </c>
      <c r="F7" s="94" t="s">
        <v>2011</v>
      </c>
      <c r="G7" s="129">
        <v>45698</v>
      </c>
      <c r="H7" s="130">
        <v>0.47222222222222221</v>
      </c>
    </row>
    <row r="8" spans="1:8" ht="15.75" x14ac:dyDescent="0.25">
      <c r="A8" s="15">
        <v>5</v>
      </c>
      <c r="B8" s="97" t="s">
        <v>1974</v>
      </c>
      <c r="C8" s="95" t="s">
        <v>2076</v>
      </c>
      <c r="D8" s="98" t="s">
        <v>2088</v>
      </c>
      <c r="E8" s="99" t="s">
        <v>1968</v>
      </c>
      <c r="F8" s="100" t="s">
        <v>2091</v>
      </c>
      <c r="G8" s="129">
        <v>45698</v>
      </c>
      <c r="H8" s="130">
        <v>0.47222222222222221</v>
      </c>
    </row>
    <row r="9" spans="1:8" ht="15.75" x14ac:dyDescent="0.25">
      <c r="A9" s="15">
        <v>6</v>
      </c>
      <c r="B9" s="65" t="s">
        <v>1974</v>
      </c>
      <c r="C9" s="67" t="s">
        <v>1979</v>
      </c>
      <c r="D9" s="64" t="s">
        <v>2088</v>
      </c>
      <c r="E9" s="63" t="s">
        <v>1968</v>
      </c>
      <c r="F9" s="101" t="s">
        <v>2091</v>
      </c>
      <c r="G9" s="129">
        <v>45698</v>
      </c>
      <c r="H9" s="130">
        <v>0.47222222222222221</v>
      </c>
    </row>
    <row r="10" spans="1:8" ht="15.75" x14ac:dyDescent="0.25">
      <c r="A10" s="15">
        <v>7</v>
      </c>
      <c r="B10" s="72" t="s">
        <v>1974</v>
      </c>
      <c r="C10" s="72" t="s">
        <v>1796</v>
      </c>
      <c r="D10" s="87" t="s">
        <v>2037</v>
      </c>
      <c r="E10" s="102" t="s">
        <v>1961</v>
      </c>
      <c r="F10" s="74" t="s">
        <v>2057</v>
      </c>
      <c r="G10" s="129">
        <v>45698</v>
      </c>
      <c r="H10" s="130">
        <v>0.47222222222222221</v>
      </c>
    </row>
    <row r="11" spans="1:8" ht="15.75" x14ac:dyDescent="0.25">
      <c r="A11" s="15">
        <v>8</v>
      </c>
      <c r="B11" s="72" t="s">
        <v>1974</v>
      </c>
      <c r="C11" s="103" t="s">
        <v>2018</v>
      </c>
      <c r="D11" s="104" t="s">
        <v>2037</v>
      </c>
      <c r="E11" s="105" t="s">
        <v>1961</v>
      </c>
      <c r="F11" s="106" t="s">
        <v>2054</v>
      </c>
      <c r="G11" s="129">
        <v>45698</v>
      </c>
      <c r="H11" s="130">
        <v>0.47222222222222221</v>
      </c>
    </row>
    <row r="12" spans="1:8" ht="15.75" x14ac:dyDescent="0.25">
      <c r="A12" s="15">
        <v>9</v>
      </c>
      <c r="B12" s="72" t="s">
        <v>1974</v>
      </c>
      <c r="C12" s="72" t="s">
        <v>1743</v>
      </c>
      <c r="D12" s="87" t="s">
        <v>2001</v>
      </c>
      <c r="E12" s="72" t="s">
        <v>1958</v>
      </c>
      <c r="F12" s="73" t="s">
        <v>2012</v>
      </c>
      <c r="G12" s="129">
        <v>45698</v>
      </c>
      <c r="H12" s="130">
        <v>0.47222222222222221</v>
      </c>
    </row>
    <row r="13" spans="1:8" ht="15.75" x14ac:dyDescent="0.25">
      <c r="A13" s="15">
        <v>10</v>
      </c>
      <c r="B13" s="72" t="s">
        <v>1974</v>
      </c>
      <c r="C13" s="72" t="s">
        <v>1725</v>
      </c>
      <c r="D13" s="87" t="s">
        <v>2001</v>
      </c>
      <c r="E13" s="72" t="s">
        <v>1958</v>
      </c>
      <c r="F13" s="73" t="s">
        <v>2012</v>
      </c>
      <c r="G13" s="129">
        <v>45698</v>
      </c>
      <c r="H13" s="130">
        <v>0.47222222222222221</v>
      </c>
    </row>
    <row r="14" spans="1:8" ht="15.75" x14ac:dyDescent="0.25">
      <c r="A14" s="15">
        <v>11</v>
      </c>
      <c r="B14" s="65" t="s">
        <v>1974</v>
      </c>
      <c r="C14" s="67" t="s">
        <v>1828</v>
      </c>
      <c r="D14" s="92" t="s">
        <v>2001</v>
      </c>
      <c r="E14" s="93" t="s">
        <v>1958</v>
      </c>
      <c r="F14" s="107" t="s">
        <v>2012</v>
      </c>
      <c r="G14" s="129">
        <v>45698</v>
      </c>
      <c r="H14" s="130">
        <v>0.47222222222222221</v>
      </c>
    </row>
    <row r="15" spans="1:8" ht="15.75" x14ac:dyDescent="0.25">
      <c r="A15" s="15">
        <v>12</v>
      </c>
      <c r="B15" s="65" t="s">
        <v>1974</v>
      </c>
      <c r="C15" s="67" t="s">
        <v>1874</v>
      </c>
      <c r="D15" s="92" t="s">
        <v>2001</v>
      </c>
      <c r="E15" s="93" t="s">
        <v>1958</v>
      </c>
      <c r="F15" s="91" t="s">
        <v>2012</v>
      </c>
      <c r="G15" s="129">
        <v>45698</v>
      </c>
      <c r="H15" s="130">
        <v>0.47222222222222221</v>
      </c>
    </row>
    <row r="16" spans="1:8" ht="15.75" x14ac:dyDescent="0.25">
      <c r="A16" s="15">
        <v>13</v>
      </c>
      <c r="B16" s="65" t="s">
        <v>1974</v>
      </c>
      <c r="C16" s="66" t="s">
        <v>1819</v>
      </c>
      <c r="D16" s="92" t="s">
        <v>2001</v>
      </c>
      <c r="E16" s="93" t="s">
        <v>1958</v>
      </c>
      <c r="F16" s="90" t="s">
        <v>2012</v>
      </c>
      <c r="G16" s="129">
        <v>45698</v>
      </c>
      <c r="H16" s="130">
        <v>0.47222222222222221</v>
      </c>
    </row>
    <row r="17" spans="1:8" ht="15.75" x14ac:dyDescent="0.25">
      <c r="A17" s="15">
        <v>14</v>
      </c>
      <c r="B17" s="65" t="s">
        <v>1974</v>
      </c>
      <c r="C17" s="66" t="s">
        <v>1785</v>
      </c>
      <c r="D17" s="92" t="s">
        <v>2001</v>
      </c>
      <c r="E17" s="93" t="s">
        <v>1958</v>
      </c>
      <c r="F17" s="90" t="s">
        <v>2012</v>
      </c>
      <c r="G17" s="129">
        <v>45698</v>
      </c>
      <c r="H17" s="130">
        <v>0.47222222222222221</v>
      </c>
    </row>
    <row r="18" spans="1:8" ht="15.75" x14ac:dyDescent="0.25">
      <c r="A18" s="15">
        <v>15</v>
      </c>
      <c r="B18" s="65" t="s">
        <v>1974</v>
      </c>
      <c r="C18" s="67" t="s">
        <v>1834</v>
      </c>
      <c r="D18" s="92" t="s">
        <v>2001</v>
      </c>
      <c r="E18" s="93" t="s">
        <v>1958</v>
      </c>
      <c r="F18" s="91" t="s">
        <v>2012</v>
      </c>
      <c r="G18" s="129">
        <v>45698</v>
      </c>
      <c r="H18" s="130">
        <v>0.47222222222222221</v>
      </c>
    </row>
    <row r="19" spans="1:8" ht="15.75" x14ac:dyDescent="0.25">
      <c r="A19" s="15">
        <v>16</v>
      </c>
      <c r="B19" s="65" t="s">
        <v>1974</v>
      </c>
      <c r="C19" s="67" t="s">
        <v>1710</v>
      </c>
      <c r="D19" s="92" t="s">
        <v>2001</v>
      </c>
      <c r="E19" s="93" t="s">
        <v>1958</v>
      </c>
      <c r="F19" s="91" t="s">
        <v>2012</v>
      </c>
      <c r="G19" s="129">
        <v>45698</v>
      </c>
      <c r="H19" s="130">
        <v>0.47222222222222221</v>
      </c>
    </row>
    <row r="20" spans="1:8" ht="15.75" x14ac:dyDescent="0.25">
      <c r="A20" s="15">
        <v>17</v>
      </c>
      <c r="B20" s="72" t="s">
        <v>1974</v>
      </c>
      <c r="C20" s="72" t="s">
        <v>1768</v>
      </c>
      <c r="D20" s="87" t="s">
        <v>2001</v>
      </c>
      <c r="E20" s="72" t="s">
        <v>1958</v>
      </c>
      <c r="F20" s="108" t="s">
        <v>2013</v>
      </c>
      <c r="G20" s="129">
        <v>45698</v>
      </c>
      <c r="H20" s="130">
        <v>0.47222222222222221</v>
      </c>
    </row>
    <row r="21" spans="1:8" ht="15.75" x14ac:dyDescent="0.25">
      <c r="A21" s="15">
        <v>18</v>
      </c>
      <c r="B21" s="65" t="s">
        <v>1974</v>
      </c>
      <c r="C21" s="66" t="s">
        <v>1771</v>
      </c>
      <c r="D21" s="92" t="s">
        <v>2001</v>
      </c>
      <c r="E21" s="93" t="s">
        <v>1958</v>
      </c>
      <c r="F21" s="90" t="s">
        <v>2013</v>
      </c>
      <c r="G21" s="129">
        <v>45698</v>
      </c>
      <c r="H21" s="130">
        <v>0.47222222222222221</v>
      </c>
    </row>
    <row r="22" spans="1:8" ht="15.75" x14ac:dyDescent="0.25">
      <c r="A22" s="15">
        <v>19</v>
      </c>
      <c r="B22" s="65" t="s">
        <v>1974</v>
      </c>
      <c r="C22" s="66" t="s">
        <v>1341</v>
      </c>
      <c r="D22" s="92" t="s">
        <v>2001</v>
      </c>
      <c r="E22" s="93" t="s">
        <v>1958</v>
      </c>
      <c r="F22" s="90" t="s">
        <v>2013</v>
      </c>
      <c r="G22" s="129">
        <v>45698</v>
      </c>
      <c r="H22" s="130">
        <v>0.47222222222222221</v>
      </c>
    </row>
    <row r="23" spans="1:8" ht="15.75" x14ac:dyDescent="0.25">
      <c r="A23" s="15">
        <v>20</v>
      </c>
      <c r="B23" s="109" t="s">
        <v>1974</v>
      </c>
      <c r="C23" s="110" t="s">
        <v>1803</v>
      </c>
      <c r="D23" s="111" t="s">
        <v>2001</v>
      </c>
      <c r="E23" s="112" t="s">
        <v>1958</v>
      </c>
      <c r="F23" s="113" t="s">
        <v>2013</v>
      </c>
      <c r="G23" s="129">
        <v>45698</v>
      </c>
      <c r="H23" s="130">
        <v>0.47222222222222221</v>
      </c>
    </row>
    <row r="24" spans="1:8" ht="15.75" x14ac:dyDescent="0.25">
      <c r="A24" s="15">
        <v>21</v>
      </c>
      <c r="B24" s="65" t="s">
        <v>1974</v>
      </c>
      <c r="C24" s="67" t="s">
        <v>1802</v>
      </c>
      <c r="D24" s="92" t="s">
        <v>2001</v>
      </c>
      <c r="E24" s="93" t="s">
        <v>1958</v>
      </c>
      <c r="F24" s="91" t="s">
        <v>2013</v>
      </c>
      <c r="G24" s="129">
        <v>45698</v>
      </c>
      <c r="H24" s="130">
        <v>0.47222222222222221</v>
      </c>
    </row>
    <row r="25" spans="1:8" ht="15.75" x14ac:dyDescent="0.25">
      <c r="A25" s="15">
        <v>22</v>
      </c>
      <c r="B25" s="65" t="s">
        <v>1974</v>
      </c>
      <c r="C25" s="67" t="s">
        <v>1699</v>
      </c>
      <c r="D25" s="96" t="s">
        <v>2001</v>
      </c>
      <c r="E25" s="93" t="s">
        <v>1958</v>
      </c>
      <c r="F25" s="114" t="s">
        <v>2013</v>
      </c>
      <c r="G25" s="129">
        <v>45698</v>
      </c>
      <c r="H25" s="130">
        <v>0.47222222222222221</v>
      </c>
    </row>
    <row r="26" spans="1:8" ht="15.75" x14ac:dyDescent="0.25">
      <c r="A26" s="15">
        <v>23</v>
      </c>
      <c r="B26" s="65" t="s">
        <v>1974</v>
      </c>
      <c r="C26" s="67" t="s">
        <v>1347</v>
      </c>
      <c r="D26" s="92" t="s">
        <v>2001</v>
      </c>
      <c r="E26" s="93" t="s">
        <v>1958</v>
      </c>
      <c r="F26" s="90" t="s">
        <v>2013</v>
      </c>
      <c r="G26" s="129">
        <v>45698</v>
      </c>
      <c r="H26" s="130">
        <v>0.47222222222222221</v>
      </c>
    </row>
    <row r="27" spans="1:8" ht="15.75" x14ac:dyDescent="0.25">
      <c r="A27" s="15">
        <v>24</v>
      </c>
      <c r="B27" s="65" t="s">
        <v>1974</v>
      </c>
      <c r="C27" s="67" t="s">
        <v>1814</v>
      </c>
      <c r="D27" s="111" t="s">
        <v>2001</v>
      </c>
      <c r="E27" s="93" t="s">
        <v>1958</v>
      </c>
      <c r="F27" s="113" t="s">
        <v>2014</v>
      </c>
      <c r="G27" s="129">
        <v>45698</v>
      </c>
      <c r="H27" s="130">
        <v>0.47222222222222221</v>
      </c>
    </row>
    <row r="30" spans="1:8" x14ac:dyDescent="0.25">
      <c r="C30" s="9"/>
    </row>
    <row r="31" spans="1:8" x14ac:dyDescent="0.25">
      <c r="C31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:C5">
    <cfRule type="duplicateValues" dxfId="19" priority="14"/>
    <cfRule type="duplicateValues" dxfId="18" priority="15"/>
  </conditionalFormatting>
  <conditionalFormatting sqref="C6:C7">
    <cfRule type="duplicateValues" dxfId="17" priority="13"/>
  </conditionalFormatting>
  <conditionalFormatting sqref="C8:C9">
    <cfRule type="duplicateValues" dxfId="16" priority="11"/>
    <cfRule type="duplicateValues" dxfId="15" priority="12"/>
  </conditionalFormatting>
  <conditionalFormatting sqref="C10:C11">
    <cfRule type="duplicateValues" dxfId="14" priority="9"/>
    <cfRule type="duplicateValues" dxfId="13" priority="10"/>
  </conditionalFormatting>
  <conditionalFormatting sqref="C12">
    <cfRule type="duplicateValues" dxfId="12" priority="8"/>
  </conditionalFormatting>
  <conditionalFormatting sqref="C12:C27">
    <cfRule type="duplicateValues" dxfId="11" priority="1"/>
  </conditionalFormatting>
  <conditionalFormatting sqref="C13:C14">
    <cfRule type="duplicateValues" dxfId="10" priority="7"/>
  </conditionalFormatting>
  <conditionalFormatting sqref="C15:C16">
    <cfRule type="duplicateValues" dxfId="9" priority="6"/>
  </conditionalFormatting>
  <conditionalFormatting sqref="C17">
    <cfRule type="duplicateValues" dxfId="8" priority="5"/>
  </conditionalFormatting>
  <conditionalFormatting sqref="C18">
    <cfRule type="duplicateValues" dxfId="7" priority="4"/>
  </conditionalFormatting>
  <conditionalFormatting sqref="C19">
    <cfRule type="duplicateValues" dxfId="6" priority="3"/>
  </conditionalFormatting>
  <conditionalFormatting sqref="C20:C27">
    <cfRule type="duplicateValues" dxfId="5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zoomScale="85" zoomScaleNormal="85" workbookViewId="0">
      <selection activeCell="E7" sqref="E7"/>
    </sheetView>
  </sheetViews>
  <sheetFormatPr defaultRowHeight="15" x14ac:dyDescent="0.25"/>
  <cols>
    <col min="1" max="1" width="5.5703125" style="16" customWidth="1"/>
    <col min="2" max="2" width="31.5703125" style="9" customWidth="1"/>
    <col min="3" max="3" width="37.28515625" style="42" bestFit="1" customWidth="1"/>
    <col min="4" max="4" width="9.7109375" style="9" customWidth="1"/>
    <col min="5" max="5" width="56.42578125" style="69" customWidth="1"/>
    <col min="6" max="6" width="90.140625" style="71" customWidth="1"/>
    <col min="7" max="7" width="15" style="9" customWidth="1"/>
    <col min="8" max="8" width="12.28515625" style="9" customWidth="1"/>
    <col min="9" max="16384" width="9.140625" style="9"/>
  </cols>
  <sheetData>
    <row r="1" spans="1:8" ht="53.25" customHeight="1" x14ac:dyDescent="0.25">
      <c r="A1" s="131" t="s">
        <v>2095</v>
      </c>
      <c r="B1" s="131"/>
      <c r="C1" s="131"/>
      <c r="D1" s="131"/>
      <c r="E1" s="131"/>
      <c r="F1" s="131"/>
      <c r="G1" s="131"/>
      <c r="H1" s="131"/>
    </row>
    <row r="2" spans="1:8" ht="15" customHeight="1" x14ac:dyDescent="0.25">
      <c r="A2" s="10"/>
      <c r="B2" s="11"/>
      <c r="C2" s="40"/>
      <c r="D2" s="11"/>
      <c r="E2" s="68"/>
      <c r="F2" s="70"/>
      <c r="G2" s="11"/>
      <c r="H2" s="11"/>
    </row>
    <row r="3" spans="1:8" ht="58.5" customHeight="1" x14ac:dyDescent="0.25">
      <c r="A3" s="75" t="s">
        <v>0</v>
      </c>
      <c r="B3" s="76" t="s">
        <v>2</v>
      </c>
      <c r="C3" s="77" t="s">
        <v>16</v>
      </c>
      <c r="D3" s="75" t="s">
        <v>14</v>
      </c>
      <c r="E3" s="78" t="s">
        <v>12</v>
      </c>
      <c r="F3" s="79" t="s">
        <v>15</v>
      </c>
      <c r="G3" s="80" t="s">
        <v>1972</v>
      </c>
      <c r="H3" s="80" t="s">
        <v>1973</v>
      </c>
    </row>
    <row r="4" spans="1:8" ht="18.75" x14ac:dyDescent="0.3">
      <c r="A4" s="81">
        <v>1</v>
      </c>
      <c r="B4" s="72" t="s">
        <v>2016</v>
      </c>
      <c r="C4" s="72" t="s">
        <v>2018</v>
      </c>
      <c r="D4" s="87" t="s">
        <v>2036</v>
      </c>
      <c r="E4" s="102" t="s">
        <v>1952</v>
      </c>
      <c r="F4" s="108" t="s">
        <v>2053</v>
      </c>
      <c r="G4" s="129">
        <v>45699</v>
      </c>
      <c r="H4" s="130">
        <v>0.47222222222222221</v>
      </c>
    </row>
    <row r="5" spans="1:8" ht="18.75" x14ac:dyDescent="0.3">
      <c r="A5" s="81">
        <v>2</v>
      </c>
      <c r="B5" s="72" t="s">
        <v>1974</v>
      </c>
      <c r="C5" s="73" t="s">
        <v>2019</v>
      </c>
      <c r="D5" s="87" t="s">
        <v>2036</v>
      </c>
      <c r="E5" s="102" t="s">
        <v>1952</v>
      </c>
      <c r="F5" s="74" t="s">
        <v>2055</v>
      </c>
      <c r="G5" s="129">
        <v>45699</v>
      </c>
      <c r="H5" s="130">
        <v>0.47222222222222221</v>
      </c>
    </row>
    <row r="6" spans="1:8" ht="18.75" x14ac:dyDescent="0.3">
      <c r="A6" s="81">
        <v>3</v>
      </c>
      <c r="B6" s="72" t="s">
        <v>1974</v>
      </c>
      <c r="C6" s="72" t="s">
        <v>2021</v>
      </c>
      <c r="D6" s="87" t="s">
        <v>2036</v>
      </c>
      <c r="E6" s="102" t="s">
        <v>1952</v>
      </c>
      <c r="F6" s="108" t="s">
        <v>2056</v>
      </c>
      <c r="G6" s="129">
        <v>45699</v>
      </c>
      <c r="H6" s="130">
        <v>0.47222222222222221</v>
      </c>
    </row>
    <row r="7" spans="1:8" ht="18.75" x14ac:dyDescent="0.3">
      <c r="A7" s="81">
        <v>4</v>
      </c>
      <c r="B7" s="72" t="s">
        <v>1974</v>
      </c>
      <c r="C7" s="72" t="s">
        <v>2020</v>
      </c>
      <c r="D7" s="87" t="s">
        <v>2036</v>
      </c>
      <c r="E7" s="102" t="s">
        <v>1952</v>
      </c>
      <c r="F7" s="108" t="s">
        <v>2056</v>
      </c>
      <c r="G7" s="129">
        <v>45699</v>
      </c>
      <c r="H7" s="130">
        <v>0.47222222222222221</v>
      </c>
    </row>
    <row r="8" spans="1:8" ht="18.75" x14ac:dyDescent="0.3">
      <c r="A8" s="81">
        <v>5</v>
      </c>
      <c r="B8" s="115" t="s">
        <v>1974</v>
      </c>
      <c r="C8" s="115" t="s">
        <v>2034</v>
      </c>
      <c r="D8" s="116" t="s">
        <v>2043</v>
      </c>
      <c r="E8" s="117" t="s">
        <v>2051</v>
      </c>
      <c r="F8" s="118" t="s">
        <v>2068</v>
      </c>
      <c r="G8" s="129">
        <v>45699</v>
      </c>
      <c r="H8" s="130">
        <v>0.47222222222222221</v>
      </c>
    </row>
    <row r="9" spans="1:8" ht="18.75" x14ac:dyDescent="0.3">
      <c r="A9" s="81">
        <v>6</v>
      </c>
      <c r="B9" s="72" t="s">
        <v>1974</v>
      </c>
      <c r="C9" s="72" t="s">
        <v>1983</v>
      </c>
      <c r="D9" s="87" t="s">
        <v>2039</v>
      </c>
      <c r="E9" s="72" t="s">
        <v>2046</v>
      </c>
      <c r="F9" s="108" t="s">
        <v>2060</v>
      </c>
      <c r="G9" s="129">
        <v>45699</v>
      </c>
      <c r="H9" s="130">
        <v>0.47222222222222221</v>
      </c>
    </row>
    <row r="10" spans="1:8" ht="18.75" x14ac:dyDescent="0.3">
      <c r="A10" s="81">
        <v>7</v>
      </c>
      <c r="B10" s="72" t="s">
        <v>1974</v>
      </c>
      <c r="C10" s="72" t="s">
        <v>2025</v>
      </c>
      <c r="D10" s="87" t="s">
        <v>2039</v>
      </c>
      <c r="E10" s="72" t="s">
        <v>2046</v>
      </c>
      <c r="F10" s="108" t="s">
        <v>2060</v>
      </c>
      <c r="G10" s="129">
        <v>45699</v>
      </c>
      <c r="H10" s="130">
        <v>0.47222222222222221</v>
      </c>
    </row>
    <row r="11" spans="1:8" ht="18.75" x14ac:dyDescent="0.3">
      <c r="A11" s="81">
        <v>8</v>
      </c>
      <c r="B11" s="72" t="s">
        <v>1974</v>
      </c>
      <c r="C11" s="73" t="s">
        <v>2026</v>
      </c>
      <c r="D11" s="87" t="s">
        <v>2039</v>
      </c>
      <c r="E11" s="72" t="s">
        <v>2046</v>
      </c>
      <c r="F11" s="108" t="s">
        <v>2060</v>
      </c>
      <c r="G11" s="129">
        <v>45699</v>
      </c>
      <c r="H11" s="130">
        <v>0.47222222222222221</v>
      </c>
    </row>
    <row r="12" spans="1:8" ht="18.75" x14ac:dyDescent="0.3">
      <c r="A12" s="81">
        <v>9</v>
      </c>
      <c r="B12" s="72" t="s">
        <v>1974</v>
      </c>
      <c r="C12" s="102" t="s">
        <v>2032</v>
      </c>
      <c r="D12" s="87" t="s">
        <v>2042</v>
      </c>
      <c r="E12" s="102" t="s">
        <v>2049</v>
      </c>
      <c r="F12" s="119" t="s">
        <v>2066</v>
      </c>
      <c r="G12" s="129">
        <v>45699</v>
      </c>
      <c r="H12" s="130">
        <v>0.47222222222222221</v>
      </c>
    </row>
    <row r="13" spans="1:8" ht="18.75" x14ac:dyDescent="0.3">
      <c r="A13" s="81">
        <v>10</v>
      </c>
      <c r="B13" s="65" t="s">
        <v>1974</v>
      </c>
      <c r="C13" s="67" t="s">
        <v>2070</v>
      </c>
      <c r="D13" s="64" t="s">
        <v>2042</v>
      </c>
      <c r="E13" s="63" t="s">
        <v>2049</v>
      </c>
      <c r="F13" s="101" t="s">
        <v>2066</v>
      </c>
      <c r="G13" s="129">
        <v>45699</v>
      </c>
      <c r="H13" s="130">
        <v>0.47222222222222221</v>
      </c>
    </row>
    <row r="14" spans="1:8" ht="18.75" x14ac:dyDescent="0.3">
      <c r="A14" s="81">
        <v>11</v>
      </c>
      <c r="B14" s="72" t="s">
        <v>1974</v>
      </c>
      <c r="C14" s="72" t="s">
        <v>2023</v>
      </c>
      <c r="D14" s="87" t="s">
        <v>1998</v>
      </c>
      <c r="E14" s="72" t="s">
        <v>1966</v>
      </c>
      <c r="F14" s="108" t="s">
        <v>2058</v>
      </c>
      <c r="G14" s="129">
        <v>45699</v>
      </c>
      <c r="H14" s="130">
        <v>0.47222222222222221</v>
      </c>
    </row>
    <row r="15" spans="1:8" ht="18.75" x14ac:dyDescent="0.3">
      <c r="A15" s="81">
        <v>12</v>
      </c>
      <c r="B15" s="72" t="s">
        <v>1974</v>
      </c>
      <c r="C15" s="72" t="s">
        <v>2022</v>
      </c>
      <c r="D15" s="87" t="s">
        <v>1998</v>
      </c>
      <c r="E15" s="72" t="s">
        <v>1966</v>
      </c>
      <c r="F15" s="108" t="s">
        <v>2058</v>
      </c>
      <c r="G15" s="129">
        <v>45699</v>
      </c>
      <c r="H15" s="130">
        <v>0.47222222222222221</v>
      </c>
    </row>
    <row r="16" spans="1:8" ht="18.75" x14ac:dyDescent="0.3">
      <c r="A16" s="81">
        <v>13</v>
      </c>
      <c r="B16" s="65" t="s">
        <v>1974</v>
      </c>
      <c r="C16" s="67" t="s">
        <v>1982</v>
      </c>
      <c r="D16" s="64" t="s">
        <v>1998</v>
      </c>
      <c r="E16" s="63" t="s">
        <v>1966</v>
      </c>
      <c r="F16" s="91" t="s">
        <v>2010</v>
      </c>
      <c r="G16" s="129">
        <v>45699</v>
      </c>
      <c r="H16" s="130">
        <v>0.47222222222222221</v>
      </c>
    </row>
    <row r="17" spans="1:8" ht="18.75" x14ac:dyDescent="0.3">
      <c r="A17" s="81">
        <v>14</v>
      </c>
      <c r="B17" s="120" t="s">
        <v>1974</v>
      </c>
      <c r="C17" s="121" t="s">
        <v>2031</v>
      </c>
      <c r="D17" s="87" t="s">
        <v>2041</v>
      </c>
      <c r="E17" s="72" t="s">
        <v>2048</v>
      </c>
      <c r="F17" s="108" t="s">
        <v>2065</v>
      </c>
      <c r="G17" s="129">
        <v>45699</v>
      </c>
      <c r="H17" s="130">
        <v>0.47222222222222221</v>
      </c>
    </row>
    <row r="18" spans="1:8" ht="18.75" x14ac:dyDescent="0.3">
      <c r="A18" s="81">
        <v>15</v>
      </c>
      <c r="B18" s="65" t="s">
        <v>1974</v>
      </c>
      <c r="C18" s="67" t="s">
        <v>1979</v>
      </c>
      <c r="D18" s="64" t="s">
        <v>1994</v>
      </c>
      <c r="E18" s="63" t="s">
        <v>1995</v>
      </c>
      <c r="F18" s="91" t="s">
        <v>2008</v>
      </c>
      <c r="G18" s="129">
        <v>45699</v>
      </c>
      <c r="H18" s="130">
        <v>0.47222222222222221</v>
      </c>
    </row>
    <row r="19" spans="1:8" ht="18.75" x14ac:dyDescent="0.3">
      <c r="A19" s="81">
        <v>16</v>
      </c>
      <c r="B19" s="65" t="s">
        <v>1974</v>
      </c>
      <c r="C19" s="67" t="s">
        <v>1980</v>
      </c>
      <c r="D19" s="64" t="s">
        <v>1994</v>
      </c>
      <c r="E19" s="63" t="s">
        <v>1995</v>
      </c>
      <c r="F19" s="91" t="s">
        <v>2008</v>
      </c>
      <c r="G19" s="129">
        <v>45699</v>
      </c>
      <c r="H19" s="130">
        <v>0.47222222222222221</v>
      </c>
    </row>
    <row r="20" spans="1:8" ht="18.75" x14ac:dyDescent="0.3">
      <c r="A20" s="81">
        <v>17</v>
      </c>
      <c r="B20" s="65" t="s">
        <v>1974</v>
      </c>
      <c r="C20" s="67" t="s">
        <v>1981</v>
      </c>
      <c r="D20" s="64" t="s">
        <v>1994</v>
      </c>
      <c r="E20" s="63" t="s">
        <v>1995</v>
      </c>
      <c r="F20" s="91" t="s">
        <v>2008</v>
      </c>
      <c r="G20" s="129">
        <v>45699</v>
      </c>
      <c r="H20" s="130">
        <v>0.47222222222222221</v>
      </c>
    </row>
    <row r="21" spans="1:8" ht="18.75" x14ac:dyDescent="0.3">
      <c r="A21" s="81">
        <v>18</v>
      </c>
      <c r="B21" s="65" t="s">
        <v>1974</v>
      </c>
      <c r="C21" s="67" t="s">
        <v>1573</v>
      </c>
      <c r="D21" s="64" t="s">
        <v>1996</v>
      </c>
      <c r="E21" s="63" t="s">
        <v>1997</v>
      </c>
      <c r="F21" s="90" t="s">
        <v>2009</v>
      </c>
      <c r="G21" s="129">
        <v>45699</v>
      </c>
      <c r="H21" s="130">
        <v>0.47222222222222221</v>
      </c>
    </row>
    <row r="22" spans="1:8" ht="18.75" x14ac:dyDescent="0.3">
      <c r="A22" s="81">
        <v>19</v>
      </c>
      <c r="B22" s="65" t="s">
        <v>1974</v>
      </c>
      <c r="C22" s="67" t="s">
        <v>1492</v>
      </c>
      <c r="D22" s="64" t="s">
        <v>1996</v>
      </c>
      <c r="E22" s="63" t="s">
        <v>1997</v>
      </c>
      <c r="F22" s="90" t="s">
        <v>2009</v>
      </c>
      <c r="G22" s="129">
        <v>45699</v>
      </c>
      <c r="H22" s="130">
        <v>0.47222222222222221</v>
      </c>
    </row>
    <row r="23" spans="1:8" ht="18.75" x14ac:dyDescent="0.3">
      <c r="A23" s="81">
        <v>20</v>
      </c>
      <c r="B23" s="65" t="s">
        <v>1974</v>
      </c>
      <c r="C23" s="67" t="s">
        <v>1650</v>
      </c>
      <c r="D23" s="64" t="s">
        <v>1996</v>
      </c>
      <c r="E23" s="63" t="s">
        <v>1997</v>
      </c>
      <c r="F23" s="90" t="s">
        <v>2009</v>
      </c>
      <c r="G23" s="129">
        <v>45699</v>
      </c>
      <c r="H23" s="130">
        <v>0.47222222222222221</v>
      </c>
    </row>
    <row r="24" spans="1:8" ht="18.75" x14ac:dyDescent="0.3">
      <c r="A24" s="81">
        <v>21</v>
      </c>
      <c r="B24" s="65" t="s">
        <v>1974</v>
      </c>
      <c r="C24" s="67" t="s">
        <v>1490</v>
      </c>
      <c r="D24" s="64" t="s">
        <v>1996</v>
      </c>
      <c r="E24" s="63" t="s">
        <v>1997</v>
      </c>
      <c r="F24" s="90" t="s">
        <v>2009</v>
      </c>
      <c r="G24" s="129">
        <v>45699</v>
      </c>
      <c r="H24" s="130">
        <v>0.47222222222222221</v>
      </c>
    </row>
    <row r="25" spans="1:8" ht="18.75" x14ac:dyDescent="0.3">
      <c r="A25" s="81">
        <v>22</v>
      </c>
      <c r="B25" s="65" t="s">
        <v>1974</v>
      </c>
      <c r="C25" s="95" t="s">
        <v>2074</v>
      </c>
      <c r="D25" s="98" t="s">
        <v>2086</v>
      </c>
      <c r="E25" s="99" t="s">
        <v>2087</v>
      </c>
      <c r="F25" s="122" t="s">
        <v>2090</v>
      </c>
      <c r="G25" s="129">
        <v>45699</v>
      </c>
      <c r="H25" s="130">
        <v>0.47222222222222221</v>
      </c>
    </row>
    <row r="26" spans="1:8" ht="18.75" x14ac:dyDescent="0.3">
      <c r="A26" s="81">
        <v>23</v>
      </c>
      <c r="B26" s="72" t="s">
        <v>1974</v>
      </c>
      <c r="C26" s="72" t="s">
        <v>1725</v>
      </c>
      <c r="D26" s="87" t="s">
        <v>1993</v>
      </c>
      <c r="E26" s="72" t="s">
        <v>1948</v>
      </c>
      <c r="F26" s="108" t="s">
        <v>2061</v>
      </c>
      <c r="G26" s="129">
        <v>45699</v>
      </c>
      <c r="H26" s="130">
        <v>0.47222222222222221</v>
      </c>
    </row>
    <row r="27" spans="1:8" ht="18.75" x14ac:dyDescent="0.3">
      <c r="A27" s="81">
        <v>24</v>
      </c>
      <c r="B27" s="72" t="s">
        <v>1974</v>
      </c>
      <c r="C27" s="72" t="s">
        <v>1743</v>
      </c>
      <c r="D27" s="87" t="s">
        <v>1993</v>
      </c>
      <c r="E27" s="72" t="s">
        <v>1948</v>
      </c>
      <c r="F27" s="108" t="s">
        <v>2061</v>
      </c>
      <c r="G27" s="129">
        <v>45699</v>
      </c>
      <c r="H27" s="130">
        <v>0.47222222222222221</v>
      </c>
    </row>
    <row r="28" spans="1:8" ht="18.75" x14ac:dyDescent="0.3">
      <c r="A28" s="81">
        <v>25</v>
      </c>
      <c r="B28" s="72" t="s">
        <v>1974</v>
      </c>
      <c r="C28" s="72" t="s">
        <v>1736</v>
      </c>
      <c r="D28" s="87" t="s">
        <v>1993</v>
      </c>
      <c r="E28" s="72" t="s">
        <v>1948</v>
      </c>
      <c r="F28" s="108" t="s">
        <v>2061</v>
      </c>
      <c r="G28" s="129">
        <v>45699</v>
      </c>
      <c r="H28" s="130">
        <v>0.47222222222222221</v>
      </c>
    </row>
    <row r="29" spans="1:8" ht="18.75" x14ac:dyDescent="0.3">
      <c r="A29" s="81">
        <v>26</v>
      </c>
      <c r="B29" s="65" t="s">
        <v>1974</v>
      </c>
      <c r="C29" s="67" t="s">
        <v>1834</v>
      </c>
      <c r="D29" s="64" t="s">
        <v>1993</v>
      </c>
      <c r="E29" s="63" t="s">
        <v>1948</v>
      </c>
      <c r="F29" s="101" t="s">
        <v>2061</v>
      </c>
      <c r="G29" s="129">
        <v>45699</v>
      </c>
      <c r="H29" s="130">
        <v>0.47222222222222221</v>
      </c>
    </row>
    <row r="30" spans="1:8" ht="18.75" x14ac:dyDescent="0.3">
      <c r="A30" s="81">
        <v>27</v>
      </c>
      <c r="B30" s="65" t="s">
        <v>1974</v>
      </c>
      <c r="C30" s="67" t="s">
        <v>1828</v>
      </c>
      <c r="D30" s="64" t="s">
        <v>1993</v>
      </c>
      <c r="E30" s="63" t="s">
        <v>1948</v>
      </c>
      <c r="F30" s="101" t="s">
        <v>2061</v>
      </c>
      <c r="G30" s="129">
        <v>45699</v>
      </c>
      <c r="H30" s="130">
        <v>0.47222222222222221</v>
      </c>
    </row>
    <row r="31" spans="1:8" ht="18.75" x14ac:dyDescent="0.3">
      <c r="A31" s="81">
        <v>28</v>
      </c>
      <c r="B31" s="65" t="s">
        <v>1974</v>
      </c>
      <c r="C31" s="66" t="s">
        <v>1842</v>
      </c>
      <c r="D31" s="64" t="s">
        <v>1993</v>
      </c>
      <c r="E31" s="63" t="s">
        <v>1948</v>
      </c>
      <c r="F31" s="101" t="s">
        <v>2061</v>
      </c>
      <c r="G31" s="129">
        <v>45699</v>
      </c>
      <c r="H31" s="130">
        <v>0.47222222222222221</v>
      </c>
    </row>
    <row r="32" spans="1:8" ht="18.75" x14ac:dyDescent="0.3">
      <c r="A32" s="81">
        <v>29</v>
      </c>
      <c r="B32" s="65" t="s">
        <v>1974</v>
      </c>
      <c r="C32" s="66" t="s">
        <v>1785</v>
      </c>
      <c r="D32" s="64" t="s">
        <v>1993</v>
      </c>
      <c r="E32" s="63" t="s">
        <v>1948</v>
      </c>
      <c r="F32" s="101" t="s">
        <v>2061</v>
      </c>
      <c r="G32" s="129">
        <v>45699</v>
      </c>
      <c r="H32" s="130">
        <v>0.47222222222222221</v>
      </c>
    </row>
    <row r="33" spans="1:8" ht="18.75" x14ac:dyDescent="0.3">
      <c r="A33" s="81">
        <v>30</v>
      </c>
      <c r="B33" s="65" t="s">
        <v>1974</v>
      </c>
      <c r="C33" s="67" t="s">
        <v>1863</v>
      </c>
      <c r="D33" s="64" t="s">
        <v>1993</v>
      </c>
      <c r="E33" s="63" t="s">
        <v>1948</v>
      </c>
      <c r="F33" s="101" t="s">
        <v>2061</v>
      </c>
      <c r="G33" s="129">
        <v>45699</v>
      </c>
      <c r="H33" s="130">
        <v>0.47222222222222221</v>
      </c>
    </row>
    <row r="34" spans="1:8" ht="18.75" x14ac:dyDescent="0.3">
      <c r="A34" s="81">
        <v>31</v>
      </c>
      <c r="B34" s="65" t="s">
        <v>1974</v>
      </c>
      <c r="C34" s="67" t="s">
        <v>1722</v>
      </c>
      <c r="D34" s="64" t="s">
        <v>1993</v>
      </c>
      <c r="E34" s="63" t="s">
        <v>1948</v>
      </c>
      <c r="F34" s="101" t="s">
        <v>2061</v>
      </c>
      <c r="G34" s="129">
        <v>45699</v>
      </c>
      <c r="H34" s="130">
        <v>0.47222222222222221</v>
      </c>
    </row>
    <row r="35" spans="1:8" ht="18.75" x14ac:dyDescent="0.3">
      <c r="A35" s="81">
        <v>32</v>
      </c>
      <c r="B35" s="65" t="s">
        <v>1974</v>
      </c>
      <c r="C35" s="67" t="s">
        <v>1713</v>
      </c>
      <c r="D35" s="64" t="s">
        <v>1993</v>
      </c>
      <c r="E35" s="63" t="s">
        <v>1948</v>
      </c>
      <c r="F35" s="101" t="s">
        <v>2061</v>
      </c>
      <c r="G35" s="129">
        <v>45699</v>
      </c>
      <c r="H35" s="130">
        <v>0.47222222222222221</v>
      </c>
    </row>
    <row r="36" spans="1:8" ht="18.75" x14ac:dyDescent="0.3">
      <c r="A36" s="81">
        <v>33</v>
      </c>
      <c r="B36" s="65" t="s">
        <v>1974</v>
      </c>
      <c r="C36" s="66" t="s">
        <v>1723</v>
      </c>
      <c r="D36" s="64" t="s">
        <v>1993</v>
      </c>
      <c r="E36" s="63" t="s">
        <v>1948</v>
      </c>
      <c r="F36" s="91" t="s">
        <v>2007</v>
      </c>
      <c r="G36" s="129">
        <v>45699</v>
      </c>
      <c r="H36" s="130">
        <v>0.47222222222222221</v>
      </c>
    </row>
    <row r="37" spans="1:8" ht="18.75" x14ac:dyDescent="0.3">
      <c r="A37" s="81">
        <v>34</v>
      </c>
      <c r="B37" s="65" t="s">
        <v>1974</v>
      </c>
      <c r="C37" s="67" t="s">
        <v>1976</v>
      </c>
      <c r="D37" s="64" t="s">
        <v>1993</v>
      </c>
      <c r="E37" s="63" t="s">
        <v>1948</v>
      </c>
      <c r="F37" s="123" t="s">
        <v>2007</v>
      </c>
      <c r="G37" s="129">
        <v>45699</v>
      </c>
      <c r="H37" s="130">
        <v>0.47222222222222221</v>
      </c>
    </row>
    <row r="38" spans="1:8" ht="18.75" x14ac:dyDescent="0.3">
      <c r="A38" s="81">
        <v>35</v>
      </c>
      <c r="B38" s="65" t="s">
        <v>1974</v>
      </c>
      <c r="C38" s="67" t="s">
        <v>1810</v>
      </c>
      <c r="D38" s="64" t="s">
        <v>1993</v>
      </c>
      <c r="E38" s="63" t="s">
        <v>1948</v>
      </c>
      <c r="F38" s="91" t="s">
        <v>2007</v>
      </c>
      <c r="G38" s="129">
        <v>45699</v>
      </c>
      <c r="H38" s="130">
        <v>0.47222222222222221</v>
      </c>
    </row>
    <row r="39" spans="1:8" ht="18.75" x14ac:dyDescent="0.3">
      <c r="A39" s="81">
        <v>36</v>
      </c>
      <c r="B39" s="72" t="s">
        <v>1974</v>
      </c>
      <c r="C39" s="73" t="s">
        <v>2027</v>
      </c>
      <c r="D39" s="87" t="s">
        <v>1993</v>
      </c>
      <c r="E39" s="72" t="s">
        <v>1948</v>
      </c>
      <c r="F39" s="108" t="s">
        <v>2007</v>
      </c>
      <c r="G39" s="129">
        <v>45699</v>
      </c>
      <c r="H39" s="130">
        <v>0.47222222222222221</v>
      </c>
    </row>
    <row r="40" spans="1:8" ht="18.75" x14ac:dyDescent="0.3">
      <c r="A40" s="81">
        <v>37</v>
      </c>
      <c r="B40" s="124" t="s">
        <v>1974</v>
      </c>
      <c r="C40" s="72" t="s">
        <v>1719</v>
      </c>
      <c r="D40" s="125" t="s">
        <v>1993</v>
      </c>
      <c r="E40" s="72" t="s">
        <v>1948</v>
      </c>
      <c r="F40" s="108" t="s">
        <v>2007</v>
      </c>
      <c r="G40" s="129">
        <v>45699</v>
      </c>
      <c r="H40" s="130">
        <v>0.47222222222222221</v>
      </c>
    </row>
    <row r="41" spans="1:8" ht="18.75" x14ac:dyDescent="0.3">
      <c r="A41" s="81">
        <v>38</v>
      </c>
      <c r="B41" s="65" t="s">
        <v>1974</v>
      </c>
      <c r="C41" s="67" t="s">
        <v>1977</v>
      </c>
      <c r="D41" s="64" t="s">
        <v>1993</v>
      </c>
      <c r="E41" s="63" t="s">
        <v>1948</v>
      </c>
      <c r="F41" s="91" t="s">
        <v>2007</v>
      </c>
      <c r="G41" s="129">
        <v>45699</v>
      </c>
      <c r="H41" s="130">
        <v>0.47222222222222221</v>
      </c>
    </row>
    <row r="42" spans="1:8" ht="18.75" x14ac:dyDescent="0.3">
      <c r="A42" s="81">
        <v>39</v>
      </c>
      <c r="B42" s="65" t="s">
        <v>1974</v>
      </c>
      <c r="C42" s="67" t="s">
        <v>1814</v>
      </c>
      <c r="D42" s="64" t="s">
        <v>1993</v>
      </c>
      <c r="E42" s="63" t="s">
        <v>1948</v>
      </c>
      <c r="F42" s="91" t="s">
        <v>2007</v>
      </c>
      <c r="G42" s="129">
        <v>45699</v>
      </c>
      <c r="H42" s="130">
        <v>0.47222222222222221</v>
      </c>
    </row>
    <row r="43" spans="1:8" ht="18.75" x14ac:dyDescent="0.3">
      <c r="A43" s="81">
        <v>40</v>
      </c>
      <c r="B43" s="65" t="s">
        <v>1974</v>
      </c>
      <c r="C43" s="67" t="s">
        <v>1847</v>
      </c>
      <c r="D43" s="64" t="s">
        <v>1993</v>
      </c>
      <c r="E43" s="63" t="s">
        <v>1948</v>
      </c>
      <c r="F43" s="91" t="s">
        <v>2007</v>
      </c>
      <c r="G43" s="129">
        <v>45699</v>
      </c>
      <c r="H43" s="130">
        <v>0.47222222222222221</v>
      </c>
    </row>
    <row r="44" spans="1:8" ht="18.75" x14ac:dyDescent="0.3">
      <c r="A44" s="81">
        <v>41</v>
      </c>
      <c r="B44" s="65" t="s">
        <v>1974</v>
      </c>
      <c r="C44" s="67" t="s">
        <v>1827</v>
      </c>
      <c r="D44" s="64" t="s">
        <v>1993</v>
      </c>
      <c r="E44" s="63" t="s">
        <v>1948</v>
      </c>
      <c r="F44" s="91" t="s">
        <v>2007</v>
      </c>
      <c r="G44" s="129">
        <v>45699</v>
      </c>
      <c r="H44" s="130">
        <v>0.47222222222222221</v>
      </c>
    </row>
    <row r="45" spans="1:8" ht="18.75" x14ac:dyDescent="0.3">
      <c r="A45" s="81">
        <v>42</v>
      </c>
      <c r="B45" s="65" t="s">
        <v>1974</v>
      </c>
      <c r="C45" s="67" t="s">
        <v>1978</v>
      </c>
      <c r="D45" s="64" t="s">
        <v>1993</v>
      </c>
      <c r="E45" s="63" t="s">
        <v>1948</v>
      </c>
      <c r="F45" s="91" t="s">
        <v>2007</v>
      </c>
      <c r="G45" s="129">
        <v>45699</v>
      </c>
      <c r="H45" s="130">
        <v>0.47222222222222221</v>
      </c>
    </row>
    <row r="46" spans="1:8" ht="18.75" x14ac:dyDescent="0.3">
      <c r="A46" s="81">
        <v>43</v>
      </c>
      <c r="B46" s="65" t="s">
        <v>1974</v>
      </c>
      <c r="C46" s="66" t="s">
        <v>2093</v>
      </c>
      <c r="D46" s="64" t="s">
        <v>1993</v>
      </c>
      <c r="E46" s="63" t="s">
        <v>1968</v>
      </c>
      <c r="F46" s="101" t="s">
        <v>2091</v>
      </c>
      <c r="G46" s="129">
        <v>45699</v>
      </c>
      <c r="H46" s="130">
        <v>0.47222222222222221</v>
      </c>
    </row>
    <row r="47" spans="1:8" ht="18.75" x14ac:dyDescent="0.3">
      <c r="A47" s="81">
        <v>44</v>
      </c>
      <c r="B47" s="65" t="s">
        <v>1974</v>
      </c>
      <c r="C47" s="66" t="s">
        <v>2094</v>
      </c>
      <c r="D47" s="64" t="s">
        <v>1993</v>
      </c>
      <c r="E47" s="63" t="s">
        <v>1968</v>
      </c>
      <c r="F47" s="67" t="s">
        <v>2091</v>
      </c>
      <c r="G47" s="129">
        <v>45699</v>
      </c>
      <c r="H47" s="130">
        <v>0.47222222222222221</v>
      </c>
    </row>
    <row r="48" spans="1:8" ht="18.75" x14ac:dyDescent="0.3">
      <c r="A48" s="81">
        <v>45</v>
      </c>
      <c r="B48" s="65" t="s">
        <v>1974</v>
      </c>
      <c r="C48" s="67" t="s">
        <v>2077</v>
      </c>
      <c r="D48" s="64" t="s">
        <v>2085</v>
      </c>
      <c r="E48" s="63" t="s">
        <v>1963</v>
      </c>
      <c r="F48" s="101" t="s">
        <v>2092</v>
      </c>
      <c r="G48" s="129">
        <v>45699</v>
      </c>
      <c r="H48" s="130">
        <v>0.47222222222222221</v>
      </c>
    </row>
    <row r="49" spans="1:8" ht="18.75" x14ac:dyDescent="0.3">
      <c r="A49" s="81">
        <v>46</v>
      </c>
      <c r="B49" s="65" t="s">
        <v>1974</v>
      </c>
      <c r="C49" s="67" t="s">
        <v>2078</v>
      </c>
      <c r="D49" s="64" t="s">
        <v>2085</v>
      </c>
      <c r="E49" s="63" t="s">
        <v>1963</v>
      </c>
      <c r="F49" s="101" t="s">
        <v>2092</v>
      </c>
      <c r="G49" s="129">
        <v>45699</v>
      </c>
      <c r="H49" s="130">
        <v>0.47222222222222221</v>
      </c>
    </row>
    <row r="50" spans="1:8" ht="18.75" x14ac:dyDescent="0.3">
      <c r="A50" s="81">
        <v>47</v>
      </c>
      <c r="B50" s="65" t="s">
        <v>1974</v>
      </c>
      <c r="C50" s="67" t="s">
        <v>2079</v>
      </c>
      <c r="D50" s="64" t="s">
        <v>2085</v>
      </c>
      <c r="E50" s="63" t="s">
        <v>1963</v>
      </c>
      <c r="F50" s="101" t="s">
        <v>2092</v>
      </c>
      <c r="G50" s="129">
        <v>45699</v>
      </c>
      <c r="H50" s="130">
        <v>0.47222222222222221</v>
      </c>
    </row>
    <row r="51" spans="1:8" ht="18.75" x14ac:dyDescent="0.3">
      <c r="A51" s="81">
        <v>48</v>
      </c>
      <c r="B51" s="65" t="s">
        <v>1974</v>
      </c>
      <c r="C51" s="67" t="s">
        <v>2080</v>
      </c>
      <c r="D51" s="64" t="s">
        <v>2085</v>
      </c>
      <c r="E51" s="63" t="s">
        <v>1963</v>
      </c>
      <c r="F51" s="67" t="s">
        <v>2092</v>
      </c>
      <c r="G51" s="129">
        <v>45699</v>
      </c>
      <c r="H51" s="130">
        <v>0.47222222222222221</v>
      </c>
    </row>
    <row r="52" spans="1:8" ht="18.75" x14ac:dyDescent="0.3">
      <c r="A52" s="81">
        <v>49</v>
      </c>
      <c r="B52" s="65" t="s">
        <v>1974</v>
      </c>
      <c r="C52" s="66" t="s">
        <v>2081</v>
      </c>
      <c r="D52" s="64" t="s">
        <v>2085</v>
      </c>
      <c r="E52" s="63" t="s">
        <v>1963</v>
      </c>
      <c r="F52" s="67" t="s">
        <v>2092</v>
      </c>
      <c r="G52" s="129">
        <v>45699</v>
      </c>
      <c r="H52" s="130">
        <v>0.47222222222222221</v>
      </c>
    </row>
    <row r="53" spans="1:8" ht="18.75" x14ac:dyDescent="0.3">
      <c r="A53" s="81">
        <v>50</v>
      </c>
      <c r="B53" s="65" t="s">
        <v>1974</v>
      </c>
      <c r="C53" s="67" t="s">
        <v>2082</v>
      </c>
      <c r="D53" s="64" t="s">
        <v>2085</v>
      </c>
      <c r="E53" s="63" t="s">
        <v>1963</v>
      </c>
      <c r="F53" s="67" t="s">
        <v>2092</v>
      </c>
      <c r="G53" s="129">
        <v>45699</v>
      </c>
      <c r="H53" s="130">
        <v>0.47222222222222221</v>
      </c>
    </row>
    <row r="54" spans="1:8" ht="18.75" x14ac:dyDescent="0.3">
      <c r="A54" s="81">
        <v>51</v>
      </c>
      <c r="B54" s="65" t="s">
        <v>1974</v>
      </c>
      <c r="C54" s="67" t="s">
        <v>2083</v>
      </c>
      <c r="D54" s="64" t="s">
        <v>2085</v>
      </c>
      <c r="E54" s="63" t="s">
        <v>1963</v>
      </c>
      <c r="F54" s="67" t="s">
        <v>2092</v>
      </c>
      <c r="G54" s="129">
        <v>45699</v>
      </c>
      <c r="H54" s="130">
        <v>0.47222222222222221</v>
      </c>
    </row>
    <row r="55" spans="1:8" ht="18.75" x14ac:dyDescent="0.3">
      <c r="A55" s="81">
        <v>52</v>
      </c>
      <c r="B55" s="65" t="s">
        <v>1974</v>
      </c>
      <c r="C55" s="67" t="s">
        <v>2084</v>
      </c>
      <c r="D55" s="64" t="s">
        <v>2085</v>
      </c>
      <c r="E55" s="63" t="s">
        <v>1963</v>
      </c>
      <c r="F55" s="67" t="s">
        <v>2092</v>
      </c>
      <c r="G55" s="129">
        <v>45699</v>
      </c>
      <c r="H55" s="130">
        <v>0.47222222222222221</v>
      </c>
    </row>
    <row r="56" spans="1:8" ht="18.75" x14ac:dyDescent="0.3">
      <c r="A56" s="81">
        <v>53</v>
      </c>
      <c r="B56" s="65" t="s">
        <v>1974</v>
      </c>
      <c r="C56" s="66" t="s">
        <v>2071</v>
      </c>
      <c r="D56" s="64" t="s">
        <v>2085</v>
      </c>
      <c r="E56" s="63" t="s">
        <v>1963</v>
      </c>
      <c r="F56" s="67" t="s">
        <v>2089</v>
      </c>
      <c r="G56" s="129">
        <v>45699</v>
      </c>
      <c r="H56" s="130">
        <v>0.47222222222222221</v>
      </c>
    </row>
    <row r="57" spans="1:8" ht="18.75" x14ac:dyDescent="0.3">
      <c r="A57" s="81">
        <v>54</v>
      </c>
      <c r="B57" s="65" t="s">
        <v>1974</v>
      </c>
      <c r="C57" s="67" t="s">
        <v>2072</v>
      </c>
      <c r="D57" s="64" t="s">
        <v>2085</v>
      </c>
      <c r="E57" s="63" t="s">
        <v>1963</v>
      </c>
      <c r="F57" s="67" t="s">
        <v>2089</v>
      </c>
      <c r="G57" s="129">
        <v>45699</v>
      </c>
      <c r="H57" s="130">
        <v>0.47222222222222221</v>
      </c>
    </row>
    <row r="58" spans="1:8" ht="18.75" x14ac:dyDescent="0.3">
      <c r="A58" s="81">
        <v>55</v>
      </c>
      <c r="B58" s="65" t="s">
        <v>1974</v>
      </c>
      <c r="C58" s="67" t="s">
        <v>2073</v>
      </c>
      <c r="D58" s="64" t="s">
        <v>2085</v>
      </c>
      <c r="E58" s="63" t="s">
        <v>1963</v>
      </c>
      <c r="F58" s="67" t="s">
        <v>2089</v>
      </c>
      <c r="G58" s="129">
        <v>45699</v>
      </c>
      <c r="H58" s="130">
        <v>0.47222222222222221</v>
      </c>
    </row>
    <row r="59" spans="1:8" ht="18.75" x14ac:dyDescent="0.3">
      <c r="A59" s="81">
        <v>56</v>
      </c>
      <c r="B59" s="65" t="s">
        <v>1974</v>
      </c>
      <c r="C59" s="66" t="s">
        <v>2075</v>
      </c>
      <c r="D59" s="64" t="s">
        <v>2085</v>
      </c>
      <c r="E59" s="63" t="s">
        <v>1963</v>
      </c>
      <c r="F59" s="67" t="s">
        <v>2089</v>
      </c>
      <c r="G59" s="129">
        <v>45699</v>
      </c>
      <c r="H59" s="130">
        <v>0.47222222222222221</v>
      </c>
    </row>
    <row r="60" spans="1:8" ht="18.75" x14ac:dyDescent="0.3">
      <c r="A60" s="81">
        <v>57</v>
      </c>
      <c r="B60" s="65" t="s">
        <v>1974</v>
      </c>
      <c r="C60" s="66" t="s">
        <v>1975</v>
      </c>
      <c r="D60" s="64" t="s">
        <v>1991</v>
      </c>
      <c r="E60" s="63" t="s">
        <v>1947</v>
      </c>
      <c r="F60" s="94" t="s">
        <v>2004</v>
      </c>
      <c r="G60" s="129">
        <v>45699</v>
      </c>
      <c r="H60" s="130">
        <v>0.47222222222222221</v>
      </c>
    </row>
    <row r="61" spans="1:8" ht="18.75" x14ac:dyDescent="0.3">
      <c r="A61" s="81">
        <v>58</v>
      </c>
      <c r="B61" s="72" t="s">
        <v>1974</v>
      </c>
      <c r="C61" s="72" t="s">
        <v>2024</v>
      </c>
      <c r="D61" s="87" t="s">
        <v>2038</v>
      </c>
      <c r="E61" s="72" t="s">
        <v>2045</v>
      </c>
      <c r="F61" s="73" t="s">
        <v>2059</v>
      </c>
      <c r="G61" s="129">
        <v>45699</v>
      </c>
      <c r="H61" s="130">
        <v>0.47222222222222221</v>
      </c>
    </row>
    <row r="62" spans="1:8" ht="18.75" x14ac:dyDescent="0.3">
      <c r="A62" s="81">
        <v>59</v>
      </c>
      <c r="B62" s="72" t="s">
        <v>1974</v>
      </c>
      <c r="C62" s="73" t="s">
        <v>1734</v>
      </c>
      <c r="D62" s="126" t="s">
        <v>2038</v>
      </c>
      <c r="E62" s="72" t="s">
        <v>2045</v>
      </c>
      <c r="F62" s="73" t="s">
        <v>2064</v>
      </c>
      <c r="G62" s="129">
        <v>45699</v>
      </c>
      <c r="H62" s="130">
        <v>0.47222222222222221</v>
      </c>
    </row>
    <row r="63" spans="1:8" ht="18.75" x14ac:dyDescent="0.3">
      <c r="A63" s="81">
        <v>60</v>
      </c>
      <c r="B63" s="72" t="s">
        <v>1974</v>
      </c>
      <c r="C63" s="72" t="s">
        <v>2028</v>
      </c>
      <c r="D63" s="87" t="s">
        <v>2040</v>
      </c>
      <c r="E63" s="72" t="s">
        <v>2047</v>
      </c>
      <c r="F63" s="72" t="s">
        <v>2062</v>
      </c>
      <c r="G63" s="129">
        <v>45699</v>
      </c>
      <c r="H63" s="130">
        <v>0.47222222222222221</v>
      </c>
    </row>
    <row r="64" spans="1:8" ht="18.75" x14ac:dyDescent="0.3">
      <c r="A64" s="81">
        <v>61</v>
      </c>
      <c r="B64" s="72" t="s">
        <v>2017</v>
      </c>
      <c r="C64" s="73" t="s">
        <v>2029</v>
      </c>
      <c r="D64" s="87" t="s">
        <v>2040</v>
      </c>
      <c r="E64" s="72" t="s">
        <v>2047</v>
      </c>
      <c r="F64" s="72" t="s">
        <v>2062</v>
      </c>
      <c r="G64" s="129">
        <v>45699</v>
      </c>
      <c r="H64" s="130">
        <v>0.47222222222222221</v>
      </c>
    </row>
    <row r="65" spans="1:8" ht="18.75" x14ac:dyDescent="0.3">
      <c r="A65" s="81">
        <v>62</v>
      </c>
      <c r="B65" s="72" t="s">
        <v>1974</v>
      </c>
      <c r="C65" s="72" t="s">
        <v>2030</v>
      </c>
      <c r="D65" s="87" t="s">
        <v>2040</v>
      </c>
      <c r="E65" s="72" t="s">
        <v>2047</v>
      </c>
      <c r="F65" s="72" t="s">
        <v>2063</v>
      </c>
      <c r="G65" s="129">
        <v>45699</v>
      </c>
      <c r="H65" s="130">
        <v>0.47222222222222221</v>
      </c>
    </row>
    <row r="66" spans="1:8" ht="23.25" customHeight="1" x14ac:dyDescent="0.3">
      <c r="A66" s="81">
        <v>63</v>
      </c>
      <c r="B66" s="115" t="s">
        <v>1974</v>
      </c>
      <c r="C66" s="127" t="s">
        <v>2035</v>
      </c>
      <c r="D66" s="116" t="s">
        <v>2044</v>
      </c>
      <c r="E66" s="117" t="s">
        <v>2052</v>
      </c>
      <c r="F66" s="127" t="s">
        <v>2069</v>
      </c>
      <c r="G66" s="129">
        <v>45699</v>
      </c>
      <c r="H66" s="130">
        <v>0.47222222222222221</v>
      </c>
    </row>
    <row r="67" spans="1:8" ht="18.75" x14ac:dyDescent="0.25">
      <c r="A67" s="128">
        <v>64</v>
      </c>
      <c r="B67" s="72" t="s">
        <v>1974</v>
      </c>
      <c r="C67" s="73" t="s">
        <v>2033</v>
      </c>
      <c r="D67" s="87" t="s">
        <v>2002</v>
      </c>
      <c r="E67" s="72" t="s">
        <v>2050</v>
      </c>
      <c r="F67" s="73" t="s">
        <v>2067</v>
      </c>
      <c r="G67" s="129">
        <v>45699</v>
      </c>
      <c r="H67" s="130">
        <v>0.47222222222222221</v>
      </c>
    </row>
    <row r="68" spans="1:8" ht="18.75" x14ac:dyDescent="0.3">
      <c r="A68" s="81">
        <v>65</v>
      </c>
      <c r="B68" s="82" t="s">
        <v>1974</v>
      </c>
      <c r="C68" s="83" t="s">
        <v>1988</v>
      </c>
      <c r="D68" s="84" t="s">
        <v>2002</v>
      </c>
      <c r="E68" s="85" t="s">
        <v>2003</v>
      </c>
      <c r="F68" s="85" t="s">
        <v>2015</v>
      </c>
      <c r="G68" s="129">
        <v>45699</v>
      </c>
      <c r="H68" s="130">
        <v>0.47222222222222221</v>
      </c>
    </row>
    <row r="69" spans="1:8" ht="18.75" x14ac:dyDescent="0.3">
      <c r="A69" s="81">
        <v>66</v>
      </c>
      <c r="B69" s="82" t="s">
        <v>1974</v>
      </c>
      <c r="C69" s="83" t="s">
        <v>1987</v>
      </c>
      <c r="D69" s="84" t="s">
        <v>2002</v>
      </c>
      <c r="E69" s="85" t="s">
        <v>2003</v>
      </c>
      <c r="F69" s="85" t="s">
        <v>2015</v>
      </c>
      <c r="G69" s="129">
        <v>45699</v>
      </c>
      <c r="H69" s="130">
        <v>0.47222222222222221</v>
      </c>
    </row>
    <row r="70" spans="1:8" ht="18.75" x14ac:dyDescent="0.3">
      <c r="A70" s="81">
        <v>67</v>
      </c>
      <c r="B70" s="82" t="s">
        <v>1974</v>
      </c>
      <c r="C70" s="83" t="s">
        <v>1985</v>
      </c>
      <c r="D70" s="84" t="s">
        <v>2002</v>
      </c>
      <c r="E70" s="85" t="s">
        <v>2003</v>
      </c>
      <c r="F70" s="85" t="s">
        <v>2015</v>
      </c>
      <c r="G70" s="129">
        <v>45699</v>
      </c>
      <c r="H70" s="130">
        <v>0.47222222222222221</v>
      </c>
    </row>
    <row r="71" spans="1:8" ht="18.75" x14ac:dyDescent="0.3">
      <c r="A71" s="81">
        <v>68</v>
      </c>
      <c r="B71" s="82" t="s">
        <v>1974</v>
      </c>
      <c r="C71" s="83" t="s">
        <v>1986</v>
      </c>
      <c r="D71" s="84" t="s">
        <v>2002</v>
      </c>
      <c r="E71" s="85" t="s">
        <v>2003</v>
      </c>
      <c r="F71" s="85" t="s">
        <v>2015</v>
      </c>
      <c r="G71" s="129">
        <v>45699</v>
      </c>
      <c r="H71" s="130">
        <v>0.47222222222222221</v>
      </c>
    </row>
    <row r="72" spans="1:8" ht="18.75" x14ac:dyDescent="0.3">
      <c r="A72" s="81">
        <v>69</v>
      </c>
      <c r="B72" s="82" t="s">
        <v>1974</v>
      </c>
      <c r="C72" s="86" t="s">
        <v>1989</v>
      </c>
      <c r="D72" s="89" t="s">
        <v>2002</v>
      </c>
      <c r="E72" s="88" t="s">
        <v>2003</v>
      </c>
      <c r="F72" s="85" t="s">
        <v>2015</v>
      </c>
      <c r="G72" s="129">
        <v>45699</v>
      </c>
      <c r="H72" s="130">
        <v>0.47222222222222221</v>
      </c>
    </row>
    <row r="73" spans="1:8" ht="18.75" x14ac:dyDescent="0.3">
      <c r="A73" s="81">
        <v>70</v>
      </c>
      <c r="B73" s="82" t="s">
        <v>1974</v>
      </c>
      <c r="C73" s="83" t="s">
        <v>1990</v>
      </c>
      <c r="D73" s="84" t="s">
        <v>2002</v>
      </c>
      <c r="E73" s="85" t="s">
        <v>2003</v>
      </c>
      <c r="F73" s="85" t="s">
        <v>2015</v>
      </c>
      <c r="G73" s="129">
        <v>45699</v>
      </c>
      <c r="H73" s="130">
        <v>0.47222222222222221</v>
      </c>
    </row>
    <row r="74" spans="1:8" ht="18.75" x14ac:dyDescent="0.3">
      <c r="A74" s="81">
        <v>71</v>
      </c>
      <c r="B74" s="115" t="s">
        <v>1974</v>
      </c>
      <c r="C74" s="73" t="s">
        <v>2096</v>
      </c>
      <c r="D74" s="150" t="s">
        <v>2098</v>
      </c>
      <c r="E74" s="151" t="s">
        <v>2099</v>
      </c>
      <c r="F74" s="152" t="s">
        <v>2097</v>
      </c>
      <c r="G74" s="129">
        <v>45699</v>
      </c>
      <c r="H74" s="130">
        <v>0.47222222222222221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B5:H73">
    <sortCondition ref="D5:D73"/>
    <sortCondition ref="E5:E73"/>
    <sortCondition ref="F5:F73"/>
  </sortState>
  <mergeCells count="1">
    <mergeCell ref="A1:H1"/>
  </mergeCells>
  <conditionalFormatting sqref="C1:C71 C74:C1048576">
    <cfRule type="duplicateValues" dxfId="4" priority="16"/>
  </conditionalFormatting>
  <conditionalFormatting sqref="C47">
    <cfRule type="duplicateValues" dxfId="3" priority="8"/>
  </conditionalFormatting>
  <conditionalFormatting sqref="C48:C50">
    <cfRule type="duplicateValues" dxfId="2" priority="2"/>
  </conditionalFormatting>
  <conditionalFormatting sqref="C74:C1048576 C1:C46">
    <cfRule type="duplicateValues" dxfId="1" priority="19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43" t="s">
        <v>18</v>
      </c>
      <c r="C2" s="143"/>
      <c r="D2" s="143"/>
      <c r="E2" s="143"/>
      <c r="F2" s="143"/>
      <c r="G2" s="143"/>
      <c r="H2" s="8"/>
    </row>
    <row r="3" spans="2:20" ht="20.25" x14ac:dyDescent="0.3">
      <c r="B3" s="143" t="s">
        <v>19</v>
      </c>
      <c r="C3" s="143"/>
      <c r="D3" s="143"/>
      <c r="E3" s="143"/>
      <c r="F3" s="143"/>
      <c r="G3" s="143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43" t="s">
        <v>21</v>
      </c>
      <c r="C5" s="143"/>
      <c r="D5" s="143"/>
      <c r="E5" s="143"/>
      <c r="F5" s="143"/>
      <c r="G5" s="143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44" t="s">
        <v>1950</v>
      </c>
      <c r="C7" s="144"/>
      <c r="D7" s="144"/>
      <c r="E7" s="144"/>
      <c r="F7" s="144"/>
      <c r="G7" s="144"/>
      <c r="H7" s="20"/>
      <c r="I7" s="5"/>
    </row>
    <row r="8" spans="2:20" ht="24" customHeight="1" x14ac:dyDescent="0.3">
      <c r="B8" s="2"/>
    </row>
    <row r="9" spans="2:20" ht="54.75" customHeight="1" x14ac:dyDescent="0.3">
      <c r="B9" s="141" t="s">
        <v>1327</v>
      </c>
      <c r="C9" s="141"/>
      <c r="D9" s="141"/>
      <c r="E9" s="141"/>
      <c r="F9" s="141"/>
      <c r="G9" s="141"/>
      <c r="H9" s="17"/>
    </row>
    <row r="10" spans="2:20" ht="52.5" customHeight="1" x14ac:dyDescent="0.3">
      <c r="B10" s="145" t="e">
        <f>CONCATENATE(VLOOKUP(J1,#REF!,6,0)," ","(fakültə ",VLOOKUP(J1,#REF!,2,0),", kurs ",VLOOKUP(J1,#REF!,4,0)," , qrup ",VLOOKUP(J1,#REF!,5,0),")")</f>
        <v>#REF!</v>
      </c>
      <c r="C10" s="145"/>
      <c r="D10" s="145"/>
      <c r="E10" s="145"/>
      <c r="F10" s="145"/>
      <c r="G10" s="145"/>
      <c r="H10" s="23"/>
    </row>
    <row r="11" spans="2:20" ht="24.75" customHeight="1" x14ac:dyDescent="0.3">
      <c r="B11" s="147" t="s">
        <v>22</v>
      </c>
      <c r="C11" s="147"/>
      <c r="D11" s="147"/>
      <c r="E11" s="147"/>
      <c r="F11" s="147"/>
      <c r="G11" s="147"/>
      <c r="H11" s="25"/>
    </row>
    <row r="12" spans="2:20" ht="39.75" customHeight="1" x14ac:dyDescent="0.3">
      <c r="B12" s="148" t="s">
        <v>10</v>
      </c>
      <c r="C12" s="148"/>
      <c r="D12" s="148"/>
      <c r="E12" s="148"/>
      <c r="F12" s="148"/>
      <c r="G12" s="148"/>
      <c r="H12" s="26"/>
    </row>
    <row r="13" spans="2:20" ht="31.5" customHeight="1" x14ac:dyDescent="0.3">
      <c r="B13" s="149" t="s">
        <v>5</v>
      </c>
      <c r="C13" s="149"/>
      <c r="D13" s="149"/>
      <c r="E13" s="149"/>
      <c r="F13" s="149"/>
      <c r="G13" s="149"/>
      <c r="H13" s="19"/>
      <c r="I13" s="3"/>
      <c r="J13" s="3"/>
      <c r="M13" s="1" t="s">
        <v>25</v>
      </c>
    </row>
    <row r="14" spans="2:20" ht="96.75" customHeight="1" x14ac:dyDescent="0.3">
      <c r="B14" s="141" t="s">
        <v>1328</v>
      </c>
      <c r="C14" s="141"/>
      <c r="D14" s="141"/>
      <c r="E14" s="141"/>
      <c r="F14" s="141"/>
      <c r="G14" s="141"/>
      <c r="H14" s="17"/>
      <c r="M14" s="146" t="s">
        <v>26</v>
      </c>
      <c r="N14" s="146"/>
      <c r="O14" s="146"/>
      <c r="P14" s="146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42" t="e">
        <f>M20</f>
        <v>#REF!</v>
      </c>
      <c r="C15" s="142"/>
      <c r="D15" s="142"/>
      <c r="E15" s="142"/>
      <c r="F15" s="142"/>
      <c r="G15" s="142"/>
      <c r="H15" s="22"/>
      <c r="M15" s="6" t="s">
        <v>27</v>
      </c>
    </row>
    <row r="16" spans="2:20" ht="5.25" customHeight="1" x14ac:dyDescent="0.3">
      <c r="B16" s="39"/>
      <c r="C16" s="38"/>
      <c r="D16" s="38"/>
      <c r="E16" s="132"/>
      <c r="F16" s="132"/>
      <c r="G16" s="132"/>
      <c r="H16" s="27"/>
      <c r="M16" s="33" t="e">
        <f>VLOOKUP(J1,#REF!,14,0)</f>
        <v>#REF!</v>
      </c>
    </row>
    <row r="17" spans="2:17" ht="5.25" customHeight="1" x14ac:dyDescent="0.3">
      <c r="B17" s="133"/>
      <c r="C17" s="133"/>
      <c r="D17" s="133"/>
      <c r="E17" s="133"/>
      <c r="F17" s="133"/>
      <c r="G17" s="133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36" t="s">
        <v>1326</v>
      </c>
      <c r="C19" s="136"/>
      <c r="D19" s="136"/>
      <c r="E19" s="136"/>
      <c r="F19" s="136"/>
      <c r="G19" s="136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35" t="s">
        <v>6</v>
      </c>
      <c r="C21" s="135"/>
      <c r="D21" s="135"/>
      <c r="E21" s="135"/>
      <c r="F21" s="135"/>
      <c r="G21" s="135"/>
      <c r="H21" s="21"/>
    </row>
    <row r="22" spans="2:17" ht="42.75" customHeight="1" x14ac:dyDescent="0.3">
      <c r="B22" s="141" t="s">
        <v>1331</v>
      </c>
      <c r="C22" s="141"/>
      <c r="D22" s="141"/>
      <c r="E22" s="141"/>
      <c r="F22" s="141"/>
      <c r="G22" s="141"/>
      <c r="H22" s="17"/>
    </row>
    <row r="23" spans="2:17" ht="36" customHeight="1" x14ac:dyDescent="0.3">
      <c r="B23" s="141" t="s">
        <v>1332</v>
      </c>
      <c r="C23" s="141"/>
      <c r="D23" s="141"/>
      <c r="E23" s="141"/>
      <c r="F23" s="141"/>
      <c r="G23" s="141"/>
      <c r="H23" s="17"/>
    </row>
    <row r="24" spans="2:17" ht="27" customHeight="1" x14ac:dyDescent="0.3">
      <c r="B24" s="2"/>
    </row>
    <row r="25" spans="2:17" x14ac:dyDescent="0.3">
      <c r="B25" s="139" t="s">
        <v>7</v>
      </c>
      <c r="C25" s="139"/>
      <c r="D25" s="139"/>
      <c r="E25" s="139"/>
      <c r="F25" s="139"/>
      <c r="G25" s="139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35" t="s">
        <v>1330</v>
      </c>
      <c r="G27" s="135"/>
      <c r="H27" s="8"/>
      <c r="M27" s="6"/>
    </row>
    <row r="28" spans="2:17" ht="58.5" customHeight="1" x14ac:dyDescent="0.3">
      <c r="B28" s="134" t="s">
        <v>1325</v>
      </c>
      <c r="C28" s="134"/>
      <c r="D28" s="134"/>
      <c r="F28" s="140" t="e">
        <f>CONCATENATE(VLOOKUP(J1,#REF!,6,0))</f>
        <v>#REF!</v>
      </c>
      <c r="G28" s="140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38" t="s">
        <v>20</v>
      </c>
      <c r="C30" s="138"/>
      <c r="D30" s="138"/>
      <c r="F30" s="137" t="s">
        <v>9</v>
      </c>
      <c r="G30" s="137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10.02.2025.</vt:lpstr>
      <vt:lpstr>11.02.2025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2025-02-07T13:24:18Z</dcterms:modified>
</cp:coreProperties>
</file>