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85BE7647-8086-4212-BD05-19D688BDAA1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15.07.2025" sheetId="35" r:id="rId1"/>
    <sheet name="16.07.2025" sheetId="40" r:id="rId2"/>
    <sheet name="muqavile" sheetId="21" state="hidden" r:id="rId3"/>
    <sheet name="Лист1" sheetId="29" state="hidden" r:id="rId4"/>
    <sheet name="sozle" sheetId="30" state="hidden" r:id="rId5"/>
    <sheet name="Лист2" sheetId="31" state="hidden" r:id="rId6"/>
  </sheets>
  <definedNames>
    <definedName name="_xlnm._FilterDatabase" localSheetId="0" hidden="1">'15.07.2025'!$A$3:$H$3</definedName>
    <definedName name="_xlnm._FilterDatabase" localSheetId="1" hidden="1">'16.07.2025'!$A$3:$H$3</definedName>
    <definedName name="_xlnm._FilterDatabase" localSheetId="3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<sst xmlns="http://schemas.openxmlformats.org/spreadsheetml/2006/main" count="7754" uniqueCount="2055">
  <si>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</si>
  <si>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</si>
  <si>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</si>
  <si>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</si>
  <si>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</si>
  <si>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</si>
  <si>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</si>
  <si>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</si>
  <si>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</si>
  <si>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</si>
  <si>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</si>
  <si>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</si>
  <si>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</si>
  <si>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</si>
  <si>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</si>
  <si>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</si>
  <si>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</si>
  <si>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</si>
  <si>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</si>
  <si>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</si>
  <si>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</si>
  <si>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</si>
  <si>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</si>
  <si>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</si>
  <si>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</si>
  <si>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</si>
  <si>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</si>
  <si>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</si>
  <si>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</si>
  <si>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</si>
  <si>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</si>
  <si>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</si>
  <si>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</si>
  <si>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</si>
  <si>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</si>
  <si>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</si>
  <si>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</si>
  <si>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</si>
  <si>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</si>
  <si>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</si>
  <si>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</si>
  <si>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</si>
  <si>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</si>
  <si>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</si>
  <si>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</si>
  <si>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</si>
  <si>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</si>
  <si>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</si>
  <si>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</si>
  <si>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</si>
  <si>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</si>
  <si>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</si>
  <si>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</si>
  <si>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</si>
  <si>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</si>
  <si>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</si>
  <si>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</si>
  <si>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</si>
  <si>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</si>
  <si>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</si>
  <si>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</si>
  <si>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</si>
  <si>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</si>
  <si>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</si>
  <si>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</si>
  <si>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</si>
  <si>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</si>
  <si>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</si>
  <si>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</si>
  <si>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</si>
  <si>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</si>
  <si>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</si>
  <si>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</si>
  <si>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</si>
  <si>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</si>
  <si>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</si>
  <si>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</si>
  <si>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</si>
  <si>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</si>
  <si>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</si>
  <si>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</si>
  <si>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</si>
  <si>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</si>
  <si>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</si>
  <si>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</si>
  <si>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</si>
  <si>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</si>
  <si>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</si>
  <si>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</si>
  <si>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</si>
  <si>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</si>
  <si>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</si>
  <si>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</si>
  <si>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</si>
  <si>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</si>
  <si>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</si>
  <si>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</si>
  <si>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</si>
  <si>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</si>
  <si>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</si>
  <si>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</si>
  <si>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</si>
  <si>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</si>
  <si>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</si>
  <si>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</si>
  <si>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</si>
  <si>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</si>
  <si>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</si>
  <si>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</si>
  <si>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</si>
  <si>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</si>
  <si>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</si>
  <si>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</si>
  <si>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</si>
  <si>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</si>
  <si>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</si>
  <si>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</si>
  <si>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</si>
  <si>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</si>
  <si>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</si>
  <si>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</si>
  <si>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</si>
  <si>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</si>
  <si>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</si>
  <si>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</si>
  <si>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</si>
  <si>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</si>
  <si>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</si>
  <si>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</si>
  <si>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</si>
  <si>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</si>
  <si>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</si>
  <si>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</si>
  <si>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</si>
  <si>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</si>
  <si>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</si>
  <si>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</si>
  <si>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</si>
  <si>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</si>
  <si>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</si>
  <si>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</si>
  <si>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</si>
  <si>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</si>
  <si>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</si>
  <si>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</si>
  <si>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</si>
  <si>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</si>
  <si>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</si>
  <si>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</si>
  <si>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</si>
  <si>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</si>
  <si>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</si>
  <si>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</si>
  <si>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</si>
  <si>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</si>
  <si>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</si>
  <si>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</si>
  <si>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</si>
  <si>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</si>
  <si>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</si>
  <si>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</si>
  <si>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</si>
  <si>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</si>
  <si>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</si>
  <si>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</si>
  <si>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</si>
  <si>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</si>
  <si>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</si>
  <si>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</si>
  <si>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</si>
  <si>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</si>
  <si>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</si>
  <si>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</si>
  <si>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</si>
  <si>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</si>
  <si>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</si>
  <si>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</si>
  <si>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</si>
  <si>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</si>
  <si>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</si>
  <si>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</si>
  <si>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</si>
  <si>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</si>
  <si>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</si>
  <si>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</si>
  <si>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</si>
  <si>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</si>
  <si>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</si>
  <si>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</si>
  <si>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</si>
  <si>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</si>
  <si>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</si>
  <si>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</si>
  <si>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</si>
  <si>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</si>
  <si>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</si>
  <si>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</si>
  <si>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</si>
  <si>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</si>
  <si>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</si>
  <si>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</si>
  <si>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</si>
  <si>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</si>
  <si>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</si>
  <si>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</si>
  <si>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</si>
  <si>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</si>
  <si>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</si>
  <si>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</si>
  <si>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</si>
  <si>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</si>
  <si>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</si>
  <si>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</si>
  <si>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</si>
  <si>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</si>
  <si>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</si>
  <si>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</si>
  <si>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</si>
  <si>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</si>
  <si>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</si>
  <si>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</si>
  <si>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</si>
  <si>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</si>
  <si>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</si>
  <si>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</si>
  <si>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</si>
  <si>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</si>
  <si>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</si>
  <si>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</si>
  <si>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</si>
  <si>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</si>
  <si>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</si>
  <si>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</si>
  <si>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</si>
  <si>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</si>
  <si>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</si>
  <si>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</si>
  <si>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</si>
  <si>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</si>
  <si>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</si>
  <si>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</si>
  <si>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</si>
  <si>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</si>
  <si>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</si>
  <si>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</si>
  <si>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</si>
  <si>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</si>
  <si>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</si>
  <si>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</si>
  <si>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</si>
  <si>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</si>
  <si>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</si>
  <si>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</si>
  <si>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</si>
  <si>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</si>
  <si>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</si>
  <si>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</si>
  <si>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</si>
  <si>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</si>
  <si>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</si>
  <si>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</si>
  <si>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</si>
  <si>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</si>
  <si>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</si>
  <si>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</si>
  <si>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</si>
  <si>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</si>
  <si>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</si>
  <si>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</si>
  <si>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</si>
  <si>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</si>
  <si>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</si>
  <si>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</si>
  <si>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</si>
  <si>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</si>
  <si>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</si>
  <si>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</si>
  <si>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</si>
  <si>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</si>
  <si>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</si>
  <si>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</si>
  <si>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</si>
  <si>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</si>
  <si>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</si>
  <si>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</si>
  <si>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</si>
  <si>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</si>
  <si>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</si>
  <si>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</si>
  <si>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</si>
  <si>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</si>
  <si>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</si>
  <si>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</si>
  <si>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</si>
  <si>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</si>
  <si>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</si>
  <si>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</si>
  <si>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</si>
  <si>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</si>
  <si>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</si>
  <si>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</si>
  <si>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</si>
  <si>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</si>
  <si>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</si>
  <si>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</si>
  <si>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</si>
  <si>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</si>
  <si>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</si>
  <si>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</si>
  <si>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</si>
  <si>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</si>
  <si>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</si>
  <si>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</si>
  <si>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</si>
  <si>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</si>
  <si>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</si>
  <si>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</si>
  <si>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</si>
  <si>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</si>
  <si>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</si>
  <si>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</si>
  <si>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</si>
  <si>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</si>
  <si>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</si>
  <si>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</si>
  <si>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</si>
  <si>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</si>
  <si>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</si>
  <si>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</si>
  <si>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</si>
  <si>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</si>
  <si>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</si>
  <si>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</si>
  <si>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</si>
  <si>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</si>
  <si>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</si>
  <si>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</si>
  <si>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</si>
  <si>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</si>
  <si>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</si>
  <si>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</si>
  <si>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</si>
  <si>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</si>
  <si>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</si>
  <si>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</si>
  <si>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</si>
  <si>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</si>
  <si>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</si>
  <si>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</si>
  <si>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</si>
  <si>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</si>
  <si>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</si>
  <si>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</si>
  <si>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</si>
  <si>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</si>
  <si>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</si>
  <si>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</si>
  <si>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</si>
  <si>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</si>
  <si>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</si>
  <si>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</si>
  <si>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</si>
  <si>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</si>
  <si>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</si>
  <si>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</si>
  <si>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</si>
  <si>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</si>
  <si>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</si>
  <si>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</si>
  <si>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</si>
  <si>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</si>
  <si>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</si>
  <si>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</si>
  <si>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</si>
  <si>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</si>
  <si>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</si>
  <si>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</si>
  <si>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</si>
  <si>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</si>
  <si>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</si>
  <si>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</si>
  <si>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</si>
  <si>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</si>
  <si>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</si>
  <si>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</si>
  <si>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</si>
  <si>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</si>
  <si>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</si>
  <si>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</si>
  <si>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</si>
  <si>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</si>
  <si>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</si>
  <si>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</si>
  <si>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</si>
  <si>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</si>
  <si>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</si>
  <si>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</si>
  <si>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</si>
  <si>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</si>
  <si>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</si>
  <si>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</si>
  <si>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</si>
  <si>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</si>
  <si>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</si>
  <si>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</si>
  <si>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</si>
  <si>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</si>
  <si>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</si>
  <si>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</si>
  <si>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</si>
  <si>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</si>
  <si>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</si>
  <si>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</si>
  <si>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</si>
  <si>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</si>
  <si>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</si>
  <si>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</si>
  <si>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</si>
  <si>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</si>
  <si>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</si>
  <si>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</si>
  <si>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</si>
  <si>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</si>
  <si>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</si>
  <si>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</si>
  <si>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</si>
  <si>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</si>
  <si>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</si>
  <si>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</si>
  <si>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</si>
  <si>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</si>
  <si>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</si>
  <si>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</si>
  <si>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</si>
  <si>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</si>
  <si>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</si>
  <si>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</si>
  <si>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</si>
  <si>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</si>
  <si>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</si>
  <si>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</si>
  <si>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</si>
  <si>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</si>
  <si>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</si>
  <si>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</si>
  <si>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</si>
  <si>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</si>
  <si>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</si>
  <si>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</si>
  <si>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</si>
  <si>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</si>
  <si>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</si>
  <si>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</si>
  <si>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</si>
  <si>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</si>
  <si>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</si>
  <si>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</si>
  <si>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</si>
  <si>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</si>
  <si>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</si>
  <si>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</si>
  <si>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</si>
  <si>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</si>
  <si>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</si>
  <si>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</si>
  <si>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</si>
  <si>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</si>
  <si>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</si>
  <si>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</si>
  <si>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</si>
  <si>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</si>
  <si>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</si>
  <si>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</si>
  <si>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</si>
  <si>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</si>
  <si>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</si>
  <si>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</si>
  <si>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</si>
  <si>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</si>
  <si>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</si>
  <si>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</si>
  <si>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</si>
  <si>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</si>
  <si>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</si>
  <si>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</si>
  <si>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</si>
  <si>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</si>
  <si>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</si>
  <si>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</si>
  <si>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</si>
  <si>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</si>
  <si>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</si>
  <si>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</si>
  <si>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</si>
  <si>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</si>
  <si>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</si>
  <si>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</si>
  <si>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</si>
  <si>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</si>
  <si>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</si>
  <si>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</si>
  <si>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</si>
  <si>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</si>
  <si>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</si>
  <si>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</si>
  <si>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</si>
  <si>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</si>
  <si>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</si>
  <si>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</si>
  <si>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</si>
  <si>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</si>
  <si>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</si>
  <si>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</si>
  <si>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</si>
  <si>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</si>
  <si>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</si>
  <si>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</si>
  <si>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</si>
  <si>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</si>
  <si>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</si>
  <si>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</si>
  <si>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</si>
  <si>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</si>
  <si>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</si>
  <si>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</si>
  <si>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</si>
  <si>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</si>
  <si>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</si>
  <si>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</si>
  <si>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</si>
  <si>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</si>
  <si>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</si>
  <si>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</si>
  <si>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</si>
  <si>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</si>
  <si>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</si>
  <si>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</si>
  <si>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</si>
  <si>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</si>
  <si>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</si>
  <si>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</si>
  <si>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</si>
  <si>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</si>
  <si>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</si>
  <si>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</si>
  <si>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</si>
  <si>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</si>
  <si>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</si>
  <si>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</si>
  <si>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</si>
  <si>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</si>
  <si>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</si>
  <si>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</si>
  <si>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</si>
  <si>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</si>
  <si>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</si>
  <si>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</si>
  <si>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</si>
  <si>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</si>
  <si>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</si>
  <si>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</si>
  <si>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</si>
  <si>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</si>
  <si>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</si>
  <si>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</si>
  <si>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</si>
  <si>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</si>
  <si>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</si>
  <si>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</si>
  <si>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</si>
  <si>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</si>
  <si>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</si>
  <si>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</si>
  <si>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</si>
  <si>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</si>
  <si>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</si>
  <si>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</si>
  <si>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</si>
  <si>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</si>
  <si>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</si>
  <si>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</si>
  <si>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</si>
  <si>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</si>
  <si>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</si>
  <si>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</si>
  <si>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</si>
  <si>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</si>
  <si>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</si>
  <si>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</si>
  <si>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</si>
  <si>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</si>
  <si>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</si>
  <si>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</si>
  <si>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</si>
  <si>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</si>
  <si>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</si>
  <si>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</si>
  <si>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</si>
  <si>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</si>
  <si>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</si>
  <si>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</si>
  <si>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</si>
  <si>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</si>
  <si>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</si>
  <si>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</si>
  <si>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</si>
  <si>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</si>
  <si>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</si>
  <si>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</si>
  <si>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</si>
  <si>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</si>
  <si>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</si>
  <si>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</si>
  <si>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</si>
  <si>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</si>
  <si>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</si>
  <si>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</si>
  <si>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</si>
  <si>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</si>
  <si>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</si>
  <si>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</si>
  <si>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</si>
  <si>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</si>
  <si>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</si>
  <si>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</si>
  <si>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</si>
  <si>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</si>
  <si>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</si>
  <si>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</si>
  <si>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</si>
  <si>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</si>
  <si>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</si>
  <si>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</si>
  <si>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</si>
  <si>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</si>
  <si>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</si>
  <si>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</si>
  <si>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</si>
  <si>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</si>
  <si>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</si>
  <si>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</si>
  <si>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</si>
  <si>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</si>
  <si>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</si>
  <si>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</si>
  <si>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</si>
  <si>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</si>
  <si>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</si>
  <si>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</si>
  <si>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</si>
  <si>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</si>
  <si>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</si>
  <si>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</si>
  <si>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</si>
  <si>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</si>
  <si>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</si>
  <si>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</si>
  <si>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</si>
  <si>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</si>
  <si>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</si>
  <si>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</si>
  <si>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</si>
  <si>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</si>
  <si>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</si>
  <si>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</si>
  <si>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</si>
  <si>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</si>
  <si>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</si>
  <si>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</si>
  <si>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</si>
  <si>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</si>
  <si>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</si>
  <si>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</si>
  <si>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</si>
  <si>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</si>
  <si>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</si>
  <si>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</si>
  <si>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</si>
  <si>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</si>
  <si>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</si>
  <si>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</si>
  <si>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</si>
  <si>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</si>
  <si>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</si>
  <si>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</si>
  <si>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</si>
  <si>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</si>
  <si>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</si>
  <si>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</si>
  <si>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</si>
  <si>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</si>
  <si>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</si>
  <si>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</si>
  <si>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</si>
  <si>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</si>
  <si>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</si>
  <si>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</si>
  <si>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</si>
  <si>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</si>
  <si>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</si>
  <si>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</si>
  <si>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</si>
  <si>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</si>
  <si>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</si>
  <si>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</si>
  <si>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</si>
  <si>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</si>
  <si>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</si>
  <si>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</si>
  <si>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</si>
  <si>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</si>
  <si>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</si>
  <si>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</si>
  <si>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</si>
  <si>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</si>
  <si>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</si>
  <si>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</si>
  <si>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</si>
  <si>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</si>
  <si>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</si>
  <si>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</si>
  <si>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</si>
  <si>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</si>
  <si>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</si>
  <si>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</si>
  <si>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</si>
  <si>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</si>
  <si>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</si>
  <si>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</si>
  <si>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</si>
  <si>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</si>
  <si>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</si>
  <si>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</si>
  <si>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</si>
  <si>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</si>
  <si>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</si>
  <si>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</si>
  <si>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</si>
  <si>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</si>
  <si>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</si>
  <si>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</si>
  <si>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</si>
  <si>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</si>
  <si>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</si>
  <si>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</si>
  <si>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</si>
  <si>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</si>
  <si>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</si>
  <si>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</si>
  <si>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</si>
  <si>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</si>
  <si>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</si>
  <si>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</si>
  <si>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</si>
  <si>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</si>
  <si>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</si>
  <si>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</si>
  <si>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</si>
  <si>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</si>
  <si>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</si>
  <si>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</si>
  <si>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</si>
  <si>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</si>
  <si>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</si>
  <si>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</si>
  <si>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</si>
  <si>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</si>
  <si>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</si>
  <si>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</si>
  <si>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</si>
  <si>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</si>
  <si>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</si>
  <si>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</si>
  <si>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</si>
  <si>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</si>
  <si>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</si>
  <si>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</si>
  <si>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</si>
  <si>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</si>
  <si>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</si>
  <si>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</si>
  <si>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</si>
  <si>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</si>
  <si>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</si>
  <si>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</si>
  <si>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</si>
  <si>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</si>
  <si>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</si>
  <si>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</si>
  <si>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</si>
  <si>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</si>
  <si>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</si>
  <si>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</si>
  <si>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</si>
  <si>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</si>
  <si>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</si>
  <si>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</si>
  <si>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</si>
  <si>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</si>
  <si>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</si>
  <si>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</si>
  <si>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</si>
  <si>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</si>
  <si>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</si>
  <si>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</si>
  <si>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</si>
  <si>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</si>
  <si>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</si>
  <si>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</si>
  <si>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</si>
  <si>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</si>
  <si>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</si>
  <si>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</si>
  <si>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</si>
  <si>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</si>
  <si>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</si>
  <si>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</si>
  <si>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</si>
  <si>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</si>
  <si>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</si>
  <si>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</si>
  <si>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</si>
  <si>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</si>
  <si>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</si>
  <si>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</si>
  <si>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</si>
  <si>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</si>
  <si>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</si>
  <si>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</si>
  <si>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</si>
  <si>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</si>
  <si>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</si>
  <si>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</si>
  <si>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</si>
  <si>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</si>
  <si>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</si>
  <si>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</si>
  <si>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</si>
  <si>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</si>
  <si>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</si>
  <si>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</si>
  <si>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</si>
  <si>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</si>
  <si>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</si>
  <si>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</si>
  <si>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</si>
  <si>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</si>
  <si>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</si>
  <si>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</si>
  <si>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</si>
  <si>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</si>
  <si>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</si>
  <si>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</si>
  <si>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</si>
  <si>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</si>
  <si>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</si>
  <si>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</si>
  <si>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</si>
  <si>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</si>
  <si>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</si>
  <si>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</si>
  <si>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</si>
  <si>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</si>
  <si>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</si>
  <si>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</si>
  <si>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</si>
  <si>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</si>
  <si>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</si>
  <si>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</si>
  <si>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</si>
  <si>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</si>
  <si>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</si>
  <si>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</si>
  <si>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</si>
  <si>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</si>
  <si>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</si>
  <si>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</si>
  <si>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</si>
  <si>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</si>
  <si>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</si>
  <si>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</si>
  <si>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</si>
  <si>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</si>
  <si>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</si>
  <si>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</si>
  <si>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</si>
  <si>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</si>
  <si>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</si>
  <si>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</si>
  <si>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</si>
  <si>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</si>
  <si>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</si>
  <si>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</si>
  <si>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</si>
  <si>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</si>
  <si>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</si>
  <si>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</si>
  <si>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</si>
  <si>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</si>
  <si>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</si>
  <si>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</si>
  <si>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</si>
  <si>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</si>
  <si>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</si>
  <si>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</si>
  <si>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</si>
  <si>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</si>
  <si>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</si>
  <si>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</si>
  <si>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</si>
  <si>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</si>
  <si>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</si>
  <si>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</si>
  <si>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</si>
  <si>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</si>
  <si>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</si>
  <si>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</si>
  <si>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</si>
  <si>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</si>
  <si>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</si>
  <si>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</si>
  <si>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</si>
  <si>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</si>
  <si>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</si>
  <si>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</si>
  <si>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</si>
  <si>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</si>
  <si>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</si>
  <si>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</si>
  <si>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</si>
  <si>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</si>
  <si>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</si>
  <si>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</si>
  <si>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</si>
  <si>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</si>
  <si>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</si>
  <si>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</si>
  <si>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</si>
  <si>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</si>
  <si>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</si>
  <si>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</si>
  <si>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</si>
  <si>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</si>
  <si>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</si>
  <si>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</si>
  <si>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</si>
  <si>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</si>
  <si>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</si>
  <si>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</si>
  <si>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</si>
  <si>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</si>
  <si>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</si>
  <si>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</si>
  <si>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</si>
  <si>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</si>
  <si>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</si>
  <si>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</si>
  <si>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</si>
  <si>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</si>
  <si>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</si>
  <si>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</si>
  <si>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</si>
  <si>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</si>
  <si>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</si>
  <si>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</si>
  <si>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</si>
  <si>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</si>
  <si>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</si>
  <si>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</si>
  <si>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</si>
  <si>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</si>
  <si>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</si>
  <si>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</si>
  <si>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</si>
  <si>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</si>
  <si>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</si>
  <si>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</si>
  <si>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</si>
  <si>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</si>
  <si>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</si>
  <si>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</si>
  <si>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</si>
  <si>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</si>
  <si>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</si>
  <si>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</si>
  <si>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</si>
  <si>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</si>
  <si>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</si>
  <si>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</si>
  <si>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</si>
  <si>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</si>
  <si>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</si>
  <si>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</si>
  <si>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</si>
  <si>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</si>
  <si>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</si>
  <si>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</si>
  <si>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</si>
  <si>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</si>
  <si>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</si>
  <si>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</si>
  <si>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</si>
  <si>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</si>
  <si>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</si>
  <si>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</si>
  <si>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</si>
  <si>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</si>
  <si>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</si>
  <si>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</si>
  <si>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</si>
  <si>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</si>
  <si>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</si>
  <si>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</si>
  <si>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</si>
  <si>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</si>
  <si>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</si>
  <si>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</si>
  <si>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</si>
  <si>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</si>
  <si>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</si>
  <si>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</si>
  <si>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</si>
  <si>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</si>
  <si>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</si>
  <si>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</si>
  <si>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</si>
  <si>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</si>
  <si>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</si>
  <si>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</si>
  <si>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</si>
  <si>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</si>
  <si>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</si>
  <si>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</si>
  <si>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</si>
  <si>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</si>
  <si>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</si>
  <si>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</si>
  <si>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</si>
  <si>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</si>
  <si>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</si>
  <si>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</si>
  <si>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</si>
  <si>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</si>
  <si>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</si>
  <si>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</si>
  <si>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</si>
  <si>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</si>
  <si>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</si>
  <si>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</si>
  <si>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</si>
  <si>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</si>
  <si>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</si>
  <si>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</si>
  <si>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</si>
  <si>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</si>
  <si>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</si>
  <si>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</si>
  <si>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</si>
  <si>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</si>
  <si>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</si>
  <si>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</si>
  <si>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</si>
  <si>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</si>
  <si>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</si>
  <si>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</si>
  <si>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</si>
  <si>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</si>
  <si>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</si>
  <si>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</si>
  <si>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</si>
  <si>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</si>
  <si>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</si>
  <si>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</si>
  <si>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</si>
  <si>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</si>
  <si>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</si>
  <si>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</si>
  <si>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</si>
  <si>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</si>
  <si>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</si>
  <si>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</si>
  <si>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</si>
  <si>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</si>
  <si>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</si>
  <si>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</si>
  <si>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</si>
  <si>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</si>
  <si>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</si>
  <si>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</si>
  <si>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</si>
  <si>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</si>
  <si>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</si>
  <si>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</si>
  <si>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</si>
  <si>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</si>
  <si>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</si>
  <si>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</si>
  <si>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</si>
  <si>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</si>
  <si>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</si>
  <si>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</si>
  <si>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</si>
  <si>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</si>
  <si>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</si>
  <si>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</si>
  <si>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</si>
  <si>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</si>
  <si>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</si>
  <si>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</si>
  <si>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</si>
  <si>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</si>
  <si>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</si>
  <si>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</si>
  <si>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</si>
  <si>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</si>
  <si>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</si>
  <si>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</si>
  <si>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</si>
  <si>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</si>
  <si>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</si>
  <si>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</si>
  <si>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</si>
  <si>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</si>
  <si>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</si>
  <si>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</si>
  <si>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</si>
  <si>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</si>
  <si>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</si>
  <si>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</si>
  <si>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</si>
  <si>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</si>
  <si>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</si>
  <si>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</si>
  <si>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</si>
  <si>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</si>
  <si>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</si>
  <si>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</si>
  <si>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</si>
  <si>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</si>
  <si>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</si>
  <si>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</si>
  <si>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</si>
  <si>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</si>
  <si>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</si>
  <si>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</si>
  <si>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</si>
  <si>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</si>
  <si>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</si>
  <si>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</si>
  <si>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</si>
  <si>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</si>
  <si>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</si>
  <si>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</si>
  <si>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</si>
  <si>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</si>
  <si>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</si>
  <si>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</si>
  <si>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</si>
  <si>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</si>
  <si>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</si>
  <si>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</si>
  <si>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</si>
  <si>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</si>
  <si>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</si>
  <si>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</si>
  <si>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</si>
  <si>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</si>
  <si>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</si>
  <si>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</si>
  <si>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</si>
  <si>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</si>
  <si>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</si>
  <si>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</si>
  <si>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</si>
  <si>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</si>
  <si>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</si>
  <si>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</si>
  <si>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</si>
  <si>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</si>
  <si>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</si>
  <si>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</si>
  <si>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</si>
  <si>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</si>
  <si>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</si>
  <si>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</si>
  <si>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</si>
  <si>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</si>
  <si>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</si>
  <si>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</si>
  <si>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</si>
  <si>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</si>
  <si>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</si>
  <si>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</si>
  <si>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</si>
  <si>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</si>
  <si>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</si>
  <si>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</si>
  <si>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</si>
  <si>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</si>
  <si>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</si>
  <si>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</si>
  <si>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</si>
  <si>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</si>
  <si>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</si>
  <si>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</si>
  <si>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</si>
  <si>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</si>
  <si>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</si>
  <si>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</si>
  <si>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</si>
  <si>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</si>
  <si>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</si>
  <si>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</si>
  <si>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</si>
  <si>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</si>
  <si>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</si>
  <si>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</si>
  <si>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</si>
  <si>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</si>
  <si>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</si>
  <si>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</si>
  <si>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</si>
  <si>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</si>
  <si>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</si>
  <si>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</si>
  <si>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</si>
  <si>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</si>
  <si>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</si>
  <si>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</si>
  <si>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</si>
  <si>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</si>
  <si>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</si>
  <si>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</si>
  <si>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</si>
  <si>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</si>
  <si>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</si>
  <si>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</si>
  <si>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</si>
  <si>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</si>
  <si>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</si>
  <si>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</si>
  <si>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</si>
  <si>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</si>
  <si>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</si>
  <si>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</si>
  <si>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</si>
  <si>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</si>
  <si>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</si>
  <si>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</si>
  <si>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</si>
  <si>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</si>
  <si>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</si>
  <si>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</si>
  <si>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</si>
  <si>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</si>
  <si>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</si>
  <si>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</si>
  <si>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</si>
  <si>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</si>
  <si>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</si>
  <si>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</si>
  <si>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</si>
  <si>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</si>
  <si>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</si>
  <si>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</si>
  <si>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</si>
  <si>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</si>
  <si>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</si>
  <si>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</si>
  <si>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</si>
  <si>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</si>
  <si>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</si>
  <si>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</si>
  <si>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</si>
  <si>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</si>
  <si>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</si>
  <si>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</si>
  <si>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</si>
  <si>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</si>
  <si>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</si>
  <si>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</si>
  <si>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</si>
  <si>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</si>
  <si>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</si>
  <si>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</si>
  <si>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</si>
  <si>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</si>
  <si>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</si>
  <si>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</si>
  <si>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</si>
  <si>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</si>
  <si>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</si>
  <si>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</si>
  <si>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</si>
  <si>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</si>
  <si>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</si>
  <si>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</si>
  <si>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</si>
  <si>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</si>
  <si>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</si>
  <si>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</si>
  <si>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</si>
  <si>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</si>
  <si>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</si>
  <si>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</si>
  <si>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</si>
  <si>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</si>
  <si>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</si>
  <si>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</si>
  <si>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</si>
  <si>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</si>
  <si>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</si>
  <si>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</si>
  <si>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</si>
  <si>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</si>
  <si>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</si>
  <si>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</si>
  <si>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</si>
  <si>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</si>
  <si>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</si>
  <si>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</si>
  <si>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</si>
  <si>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</si>
  <si>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</si>
  <si>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</si>
  <si>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</si>
  <si>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</si>
  <si>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</si>
  <si>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</si>
  <si>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</si>
  <si>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</si>
  <si>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</si>
  <si>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</si>
  <si>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</si>
  <si>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</si>
  <si>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</si>
  <si>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</si>
  <si>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</si>
  <si>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</si>
  <si>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</si>
  <si>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</si>
  <si>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</si>
  <si>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</si>
  <si>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</si>
  <si>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</si>
  <si>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</si>
  <si>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</si>
  <si>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</si>
  <si>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</si>
  <si>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</si>
  <si>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</si>
  <si>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</si>
  <si>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</si>
  <si>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</si>
  <si>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</si>
  <si>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</si>
  <si>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</si>
  <si>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</si>
  <si>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</si>
  <si>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</si>
  <si>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</si>
  <si>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</si>
  <si>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</si>
  <si>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</si>
  <si>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</si>
  <si>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</si>
  <si>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</si>
  <si>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</si>
  <si>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</si>
  <si>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</si>
  <si>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</si>
  <si>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</si>
  <si>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</si>
  <si>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</si>
  <si>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</si>
  <si>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</si>
  <si>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</si>
  <si>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</si>
  <si>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</si>
  <si>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</si>
  <si>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</si>
  <si>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</si>
  <si>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</si>
  <si>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</si>
  <si>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</si>
  <si>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</si>
  <si>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</si>
  <si>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</si>
  <si>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</si>
  <si>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</si>
  <si>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</si>
  <si>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</si>
  <si>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</si>
  <si>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</si>
  <si>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</si>
  <si>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</si>
  <si>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</si>
  <si>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</si>
  <si>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</si>
  <si>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</si>
  <si>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</si>
  <si>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</si>
  <si>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</si>
  <si>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</si>
  <si>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</si>
  <si>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</si>
  <si>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</si>
  <si>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</si>
  <si>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</si>
  <si>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</si>
  <si>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</si>
  <si>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</si>
  <si>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</si>
  <si>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</si>
  <si>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</si>
  <si>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</si>
  <si>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</si>
  <si>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</si>
  <si>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</si>
  <si>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</si>
  <si>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</si>
  <si>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</si>
  <si>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</si>
  <si>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</si>
  <si>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</si>
  <si>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</si>
  <si>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</si>
  <si>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</si>
  <si>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</si>
  <si>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</si>
  <si>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</si>
  <si>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</si>
  <si>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</si>
  <si>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</si>
  <si>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</si>
  <si>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</si>
  <si>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</si>
  <si>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</si>
  <si>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</si>
  <si>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</si>
  <si>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</si>
  <si>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</si>
  <si>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</si>
  <si>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</si>
  <si>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</si>
  <si>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</si>
  <si>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</si>
  <si>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</si>
  <si>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</si>
  <si>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</si>
  <si>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</si>
  <si>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</si>
  <si>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</si>
  <si>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</si>
  <si>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</si>
  <si>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</si>
  <si>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</si>
  <si>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</si>
  <si>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</si>
  <si>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</si>
  <si>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</si>
  <si>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</si>
  <si>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</si>
  <si>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</si>
  <si>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</si>
  <si>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</si>
  <si>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</si>
  <si>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</si>
  <si>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</si>
  <si>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</si>
  <si>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</si>
  <si>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</si>
  <si>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</si>
  <si>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</si>
  <si>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</si>
  <si>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</si>
  <si>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</si>
  <si>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</si>
  <si>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</si>
  <si>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</si>
  <si>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</si>
  <si>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</si>
  <si>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</si>
  <si>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</si>
  <si>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</si>
  <si>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</si>
  <si>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</si>
  <si>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</si>
  <si>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</si>
  <si>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</si>
  <si>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</si>
  <si>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</si>
  <si>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</si>
  <si>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</si>
  <si>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</si>
  <si>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</si>
  <si>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</si>
  <si>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</si>
  <si>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</si>
  <si>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</si>
  <si>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</si>
  <si>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</si>
  <si>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</si>
  <si>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</si>
  <si>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</si>
  <si>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</si>
  <si>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</si>
  <si>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</si>
  <si>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</si>
  <si>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</si>
  <si>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</si>
  <si>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</si>
  <si>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</si>
  <si>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</si>
  <si>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</si>
  <si>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</si>
  <si>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</si>
  <si>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</si>
  <si>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</si>
  <si>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</si>
  <si>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</si>
  <si>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</si>
  <si>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</si>
  <si>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</si>
  <si>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</si>
  <si>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</si>
  <si>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</si>
  <si>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</si>
  <si>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</si>
  <si>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</si>
  <si>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</si>
  <si>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</si>
  <si>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</si>
  <si>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</si>
  <si>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</si>
  <si>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</si>
  <si>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</si>
  <si>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</si>
  <si>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</si>
  <si>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</si>
  <si>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</si>
  <si>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</si>
  <si>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</si>
  <si>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</si>
  <si>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</si>
  <si>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</si>
  <si>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</si>
  <si>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</si>
  <si>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</si>
  <si>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</si>
  <si>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</si>
  <si>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</si>
  <si>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</si>
  <si>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</si>
  <si>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</si>
  <si>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</si>
  <si>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</si>
  <si>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</si>
  <si>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</si>
  <si>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</si>
  <si>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</si>
  <si>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</si>
  <si>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</si>
  <si>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</si>
  <si>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</si>
  <si>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</si>
  <si>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</si>
  <si>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</si>
  <si>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</si>
  <si>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</si>
  <si>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</si>
  <si>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</si>
  <si>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</si>
  <si>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</si>
  <si>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</si>
  <si>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</si>
  <si>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</si>
  <si>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</si>
  <si>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</si>
  <si>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</si>
  <si>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</si>
  <si>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</si>
  <si>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</si>
  <si>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</si>
  <si>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</si>
  <si>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</si>
  <si>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</si>
  <si>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</si>
  <si>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</si>
  <si>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</si>
  <si>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</si>
  <si>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</si>
  <si>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</si>
  <si>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</si>
  <si>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</si>
  <si>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</si>
  <si>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</si>
  <si>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</si>
  <si>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</si>
  <si>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</si>
  <si>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</si>
  <si>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</si>
  <si>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</si>
  <si>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</si>
  <si>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</si>
  <si>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</si>
  <si>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</si>
  <si>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</si>
  <si>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</si>
  <si>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</si>
  <si>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</si>
  <si>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</si>
  <si>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</si>
  <si>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</si>
  <si>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</si>
  <si>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</si>
  <si>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</si>
  <si>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</si>
  <si>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</si>
  <si>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</si>
  <si>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</si>
  <si>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</si>
  <si>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</si>
  <si>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</si>
  <si>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</si>
  <si>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</si>
  <si>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</si>
  <si>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</si>
  <si>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</si>
  <si>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</si>
  <si>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</si>
  <si>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</si>
  <si>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</si>
  <si>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</si>
  <si>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</si>
  <si>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</si>
  <si>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</si>
  <si>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</si>
  <si>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</si>
  <si>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</si>
  <si>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</si>
  <si>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</si>
  <si>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</si>
  <si>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</si>
  <si>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</si>
  <si>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</si>
  <si>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</si>
  <si>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</si>
  <si>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</si>
  <si>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</si>
  <si>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</si>
  <si>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</si>
  <si>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</si>
  <si>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</si>
  <si>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</si>
  <si>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</si>
  <si>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</si>
  <si>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</si>
  <si>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</si>
  <si>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</si>
  <si>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</si>
  <si>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</si>
  <si>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</si>
  <si>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</si>
  <si>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</si>
  <si>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</si>
  <si>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</si>
  <si>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</si>
  <si>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</si>
  <si>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</si>
  <si>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</si>
  <si>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</si>
  <si>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</si>
  <si>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</si>
  <si>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</si>
  <si>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</si>
  <si>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</si>
  <si>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</si>
  <si>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</si>
  <si>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</si>
  <si>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</si>
  <si>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</si>
  <si>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</si>
  <si>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</si>
  <si>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</si>
  <si>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</si>
  <si>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</si>
  <si>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</si>
  <si>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</si>
  <si>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</si>
  <si>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</si>
  <si>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</si>
  <si>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</si>
  <si>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</si>
  <si>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</si>
  <si>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</si>
  <si>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</si>
  <si>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</si>
  <si>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</si>
  <si>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</si>
  <si>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</si>
  <si>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</si>
  <si>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</si>
  <si>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</si>
  <si>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</si>
  <si>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</si>
  <si>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</si>
  <si>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</si>
  <si>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</si>
  <si>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</si>
  <si>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</si>
  <si>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</si>
  <si>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</si>
  <si>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</si>
  <si>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</si>
  <si>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</si>
  <si>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</si>
  <si>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</si>
  <si>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</si>
  <si>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</si>
  <si>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</si>
  <si>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</si>
  <si>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</si>
  <si>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</si>
  <si>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</si>
  <si>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</si>
  <si>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</si>
  <si>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</si>
  <si>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</si>
  <si>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</si>
  <si>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</si>
  <si>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</si>
  <si>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</si>
  <si>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</si>
  <si>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</si>
  <si>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</si>
  <si>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</si>
  <si>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</si>
  <si>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</si>
  <si>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</si>
  <si>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</si>
  <si>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</si>
  <si>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</si>
  <si>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</si>
  <si>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</si>
  <si>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</si>
  <si>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</si>
  <si>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</si>
  <si>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</si>
  <si>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</si>
  <si>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</si>
  <si>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</si>
  <si>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</si>
  <si>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</si>
  <si>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</si>
  <si>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</si>
  <si>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</si>
  <si>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</si>
  <si>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</si>
  <si>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</si>
  <si>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</si>
  <si>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</si>
  <si>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</si>
  <si>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</si>
  <si>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</si>
  <si>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</si>
  <si>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</si>
  <si>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</si>
  <si>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</si>
  <si>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</si>
  <si>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</si>
  <si>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</si>
  <si>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</si>
  <si>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</si>
  <si>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</si>
  <si>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</si>
  <si>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</si>
  <si>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</si>
  <si>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</si>
  <si>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</si>
  <si>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</si>
  <si>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</si>
  <si>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</si>
  <si>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</si>
  <si>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</si>
  <si>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</si>
  <si>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</si>
  <si>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</si>
  <si>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</si>
  <si>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</si>
  <si>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</si>
  <si>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</si>
  <si>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</si>
  <si>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</si>
  <si>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</si>
  <si>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</si>
  <si>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</si>
  <si>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</si>
  <si>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</si>
  <si>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</si>
  <si>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</si>
  <si>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</si>
  <si>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</si>
  <si>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</si>
  <si>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</si>
  <si>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</si>
  <si>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</si>
  <si>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</si>
  <si>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</si>
  <si>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</si>
  <si>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</si>
  <si>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</si>
  <si>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</si>
  <si>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</si>
  <si>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</si>
  <si>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</si>
  <si>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</si>
  <si>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</si>
  <si>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</si>
  <si>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</si>
  <si>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</si>
  <si>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</si>
  <si>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</si>
  <si>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</si>
  <si>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</si>
  <si>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</si>
  <si>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</si>
  <si>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</si>
  <si>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</si>
  <si>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</si>
  <si>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</si>
  <si>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</si>
  <si>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</si>
  <si>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</si>
  <si>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</si>
  <si>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</si>
  <si>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</si>
  <si>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</si>
  <si>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</si>
  <si>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</si>
  <si>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</si>
  <si>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</si>
  <si>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</si>
  <si>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</si>
  <si>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</si>
  <si>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</si>
  <si>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</si>
  <si>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</si>
  <si>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</si>
  <si>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</si>
  <si>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</si>
  <si>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</si>
  <si>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</si>
  <si>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</si>
  <si>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</si>
  <si>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</si>
  <si>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</si>
  <si>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</si>
  <si>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</si>
  <si>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</si>
  <si>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</si>
  <si>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</si>
  <si>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</si>
  <si>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</si>
  <si>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</si>
  <si>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</si>
  <si>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</si>
  <si>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</si>
  <si>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</si>
  <si>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</si>
  <si>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</si>
  <si>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</si>
  <si>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</si>
  <si>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</si>
  <si>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</si>
  <si>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</si>
  <si>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</si>
  <si>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</si>
  <si>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</si>
  <si>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</si>
  <si>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</si>
  <si>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</si>
  <si>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</si>
  <si>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</si>
  <si>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</si>
  <si>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</si>
  <si>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</si>
  <si>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</si>
  <si>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</si>
  <si>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</si>
  <si>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</si>
  <si>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</si>
  <si>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</si>
  <si>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</si>
  <si>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</si>
  <si>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</si>
  <si>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</si>
  <si>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</si>
  <si>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</si>
  <si>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</si>
  <si>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</si>
  <si>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</si>
  <si>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</si>
  <si>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</si>
  <si>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</si>
  <si>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</si>
  <si>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</si>
  <si>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</si>
  <si>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</si>
  <si>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</si>
  <si>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</si>
  <si>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</si>
  <si>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</si>
  <si>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</si>
  <si>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</si>
  <si>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</si>
  <si>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</si>
  <si>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</si>
  <si>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</si>
  <si>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</si>
  <si>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</si>
  <si>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</si>
  <si>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</si>
  <si>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</si>
  <si>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</si>
  <si>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</si>
  <si>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</si>
  <si>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</si>
  <si>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</si>
  <si>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</si>
  <si>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</si>
  <si>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</si>
  <si>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</si>
  <si>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</si>
  <si>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</si>
  <si>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</si>
  <si>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</si>
  <si>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</si>
  <si>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</si>
  <si>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</si>
  <si>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</si>
  <si>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</si>
  <si>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</si>
  <si>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</si>
  <si>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</si>
  <si>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</si>
  <si>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</si>
  <si>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</si>
  <si>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</si>
  <si>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</si>
  <si>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</si>
  <si>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</si>
  <si>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</si>
  <si>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</si>
  <si>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</si>
  <si>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</si>
  <si>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</si>
  <si>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</si>
  <si>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</si>
  <si>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</si>
  <si>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</si>
  <si>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</si>
  <si>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</si>
  <si>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</si>
  <si>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</si>
  <si>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</si>
  <si>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</si>
  <si>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</si>
  <si>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</si>
  <si>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</si>
  <si>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</si>
  <si>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</si>
  <si>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</si>
  <si>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</si>
  <si>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SABAH mərkəzi</t>
  </si>
  <si>
    <t>Əsgərova Ceyla Emil</t>
  </si>
  <si>
    <t>Ələkbərov Ayxan Yaşar</t>
  </si>
  <si>
    <t>Abuşlı Əli Həşim</t>
  </si>
  <si>
    <t>Cəbiyeva Nigar Rauf</t>
  </si>
  <si>
    <t>Quliyev Ayhan Şamil</t>
  </si>
  <si>
    <t>Hüseynzadə Rüfət Sərbaz</t>
  </si>
  <si>
    <t>Abbaslı Dilarə Sərvan</t>
  </si>
  <si>
    <t>Hacıyev Fuad Fikrət</t>
  </si>
  <si>
    <t>00340</t>
  </si>
  <si>
    <t>00432</t>
  </si>
  <si>
    <t>00169</t>
  </si>
  <si>
    <t>00523</t>
  </si>
  <si>
    <t>00916</t>
  </si>
  <si>
    <t>00821</t>
  </si>
  <si>
    <t>00194</t>
  </si>
  <si>
    <t>00528</t>
  </si>
  <si>
    <t>9980</t>
  </si>
  <si>
    <t>Fəaliyyətin effektiv idarə edilməsi</t>
  </si>
  <si>
    <t xml:space="preserve"> İnvestisiyanın idarə edilməsi</t>
  </si>
  <si>
    <t>Beynəlxalq biznes iqtisadiyyatı</t>
  </si>
  <si>
    <t>Makroiqtisadiyyat</t>
  </si>
  <si>
    <t>Vergi hesabatlılığı</t>
  </si>
  <si>
    <t>Sosial sahələrin iqtisadiyyatı</t>
  </si>
  <si>
    <t>Biznes etikası</t>
  </si>
  <si>
    <t>Maliyyə risklərinin idarə edilməsi</t>
  </si>
  <si>
    <t>CRM və E - CRM</t>
  </si>
  <si>
    <t>18_S_23_03_409/1_00340 Fəaliyyətin effektiv idarə edilməsi</t>
  </si>
  <si>
    <t>18_S_23_03_406/1_00432 İnvestisiyanın idarə edilməsi</t>
  </si>
  <si>
    <t>18_S_23_03_405/1_00169 Beynəlxalq biznes iqtisadiyyatı</t>
  </si>
  <si>
    <t>18_S_24_03_402_00523_Makroiqtisadiyyat</t>
  </si>
  <si>
    <t>18_S_24_03_405/1_00523 Makroiqtisadiyyat</t>
  </si>
  <si>
    <t>18_S_23_03_409/1_00916 Vergi hesabatlılığı</t>
  </si>
  <si>
    <t>18_S_23_03_405/1_00821 Sosial sahələrin iqtisadiyyatı</t>
  </si>
  <si>
    <t>18_S_24_03_402_00194 Biznes etikası</t>
  </si>
  <si>
    <t>13_23_03_1039_00528_Maliyyə risklərinin idarə edilməsi</t>
  </si>
  <si>
    <t>18_24_01_060411_Kommersiya SM/2_9980_CRM və E - CRM</t>
  </si>
  <si>
    <t>7018</t>
  </si>
  <si>
    <t>Dərinləşdirilmiş ingilis dili-Akademik yazı</t>
  </si>
  <si>
    <t>00168</t>
  </si>
  <si>
    <t>Beynəlxalq biznes</t>
  </si>
  <si>
    <t>00530</t>
  </si>
  <si>
    <t>Maliyyə təhlili</t>
  </si>
  <si>
    <t>00282</t>
  </si>
  <si>
    <t>00525</t>
  </si>
  <si>
    <t>00837</t>
  </si>
  <si>
    <t>Statistika</t>
  </si>
  <si>
    <t>Paşayev İsgəndər Umudvar</t>
  </si>
  <si>
    <t>Qaffarova Nəzrin İlqar</t>
  </si>
  <si>
    <t>Əlizadə Murad Cəbrayıl</t>
  </si>
  <si>
    <t>Nəsirli Nahid Asəf</t>
  </si>
  <si>
    <t>İskəndərova Səbinə Yalçın</t>
  </si>
  <si>
    <t>Novruzov Kamran Mirdamət</t>
  </si>
  <si>
    <t>Məmmədov Cavad Araz</t>
  </si>
  <si>
    <t>Dilavərli Roza Samir</t>
  </si>
  <si>
    <t>Yusifov Həsən Samir</t>
  </si>
  <si>
    <t>Həsənzadə Əli Akif</t>
  </si>
  <si>
    <t>18_S_23_03_401/1_7018_Dərinləşdirilmiş ingilis dili-Akademik yazı</t>
  </si>
  <si>
    <t>18_S_23_03_405/2_00169 Beynəlxalq biznes iqtisadiyyatı</t>
  </si>
  <si>
    <t>18_S_23_03_402_00168 Beynəlxalq biznes</t>
  </si>
  <si>
    <t>18_S_23_03_409/2_7018 Dərinləşdirilmiş ingilis dili-Akademik yazı</t>
  </si>
  <si>
    <t>18_S_23_03_406/3_00530 Maliyyə təhlili</t>
  </si>
  <si>
    <t>18_S_23_03_406/2_00530 Maliyyə təhlili</t>
  </si>
  <si>
    <t>18_S_23_03_405/1_00282 Ekonometrika</t>
  </si>
  <si>
    <t>13_23_03_1050_00525_Maliyyə hesabatlığı</t>
  </si>
  <si>
    <t>18_S_23_03_406/2_00837 Statistika</t>
  </si>
  <si>
    <t>18_S_23_03_406/3_00837 Statistika</t>
  </si>
  <si>
    <t>Mirzəyev Muhəmməd Arif</t>
  </si>
  <si>
    <t>00710</t>
  </si>
  <si>
    <t>Qiymət siyasəti</t>
  </si>
  <si>
    <t>Mehdizadə Altun Mirzə</t>
  </si>
  <si>
    <t>Abbaslı Murad Safo</t>
  </si>
  <si>
    <t>Quluzadə Fəxriyyə Məmməd</t>
  </si>
  <si>
    <t>18_S_24_03_401/2_00710 Qiymət siyasəti</t>
  </si>
  <si>
    <t>18_S_23_03_405/2_00282 Ekonometrika</t>
  </si>
  <si>
    <t>18_S_23_03_402_00282 Ekonometrika</t>
  </si>
  <si>
    <t>Cəbiyeva Nurtən Bəhruz</t>
  </si>
  <si>
    <t>00130</t>
  </si>
  <si>
    <t>Aktivlərin qiymətləndirilməsi və idarəedilməsi</t>
  </si>
  <si>
    <t>18_S_23_03_402_00130 Aktivlərin qiymətləndirilməsi və idarəedilməsi</t>
  </si>
  <si>
    <t>SABAH mərkəzi üzrə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</si>
</sst>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5" borderId="2" xfId="0" applyFont="1" applyFill="1" applyBorder="1" applyAlignment="1">
      <alignment vertical="center"/>
    </xf>
    <xf numFmtId="49" fontId="20" fillId="5" borderId="2" xfId="0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vertical="center"/>
    </xf>
    <xf numFmtId="0" fontId="24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0" fontId="20" fillId="5" borderId="0" xfId="0" applyFont="1" applyFill="1" applyAlignment="1">
      <alignment vertical="center"/>
    </xf>
    <xf numFmtId="14" fontId="25" fillId="0" borderId="2" xfId="0" applyNumberFormat="1" applyFont="1" applyBorder="1" applyAlignment="1">
      <alignment horizontal="center" vertical="center"/>
    </xf>
    <xf numFmtId="20" fontId="25" fillId="0" borderId="2" xfId="0" applyNumberFormat="1" applyFont="1" applyBorder="1" applyAlignment="1">
      <alignment horizontal="center" vertical="center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14" fontId="25" fillId="3" borderId="2" xfId="0" applyNumberFormat="1" applyFont="1" applyFill="1" applyBorder="1" applyAlignment="1">
      <alignment horizontal="center" vertical="center"/>
    </xf>
    <xf numFmtId="20" fontId="25" fillId="3" borderId="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zoomScale="89" zoomScaleNormal="89" workbookViewId="0">
      <selection activeCell="A4" sqref="A4:A98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93" t="s">
        <v>2054</v>
      </c>
      <c r="B1" s="93"/>
      <c r="C1" s="93"/>
      <c r="D1" s="93"/>
      <c r="E1" s="93"/>
      <c r="F1" s="93"/>
      <c r="G1" s="93"/>
      <c r="H1" s="93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18.75" customHeight="1" x14ac:dyDescent="0.25">
      <c r="A4" s="57">
        <v>1</v>
      </c>
      <c r="B4" s="79" t="s">
        <v>1974</v>
      </c>
      <c r="C4" s="79" t="s">
        <v>2050</v>
      </c>
      <c r="D4" s="70" t="s">
        <v>2051</v>
      </c>
      <c r="E4" s="89" t="s">
        <v>2052</v>
      </c>
      <c r="F4" s="80" t="s">
        <v>2053</v>
      </c>
      <c r="G4" s="91">
        <v>45853</v>
      </c>
      <c r="H4" s="92">
        <v>0.39583333333333331</v>
      </c>
    </row>
    <row r="5" spans="1:8" ht="18" customHeight="1" x14ac:dyDescent="0.25">
      <c r="A5" s="57">
        <v>2</v>
      </c>
      <c r="B5" s="79" t="s">
        <v>1974</v>
      </c>
      <c r="C5" s="79" t="s">
        <v>2023</v>
      </c>
      <c r="D5" s="70" t="s">
        <v>2013</v>
      </c>
      <c r="E5" s="79" t="s">
        <v>2014</v>
      </c>
      <c r="F5" s="79" t="s">
        <v>2033</v>
      </c>
      <c r="G5" s="91">
        <v>45853</v>
      </c>
      <c r="H5" s="92">
        <v>0.39583333333333331</v>
      </c>
    </row>
    <row r="6" spans="1:8" x14ac:dyDescent="0.25">
      <c r="A6" s="57">
        <v>3</v>
      </c>
      <c r="B6" s="79" t="s">
        <v>1974</v>
      </c>
      <c r="C6" s="79" t="s">
        <v>2024</v>
      </c>
      <c r="D6" s="70" t="s">
        <v>2013</v>
      </c>
      <c r="E6" s="79" t="s">
        <v>2014</v>
      </c>
      <c r="F6" s="79" t="s">
        <v>2033</v>
      </c>
      <c r="G6" s="91">
        <v>45853</v>
      </c>
      <c r="H6" s="92">
        <v>0.39583333333333331</v>
      </c>
    </row>
    <row r="7" spans="1:8" x14ac:dyDescent="0.25">
      <c r="A7" s="57">
        <v>4</v>
      </c>
      <c r="B7" s="81" t="s">
        <v>1974</v>
      </c>
      <c r="C7" s="81" t="s">
        <v>1975</v>
      </c>
      <c r="D7" s="82" t="s">
        <v>1985</v>
      </c>
      <c r="E7" s="81" t="s">
        <v>1994</v>
      </c>
      <c r="F7" s="81" t="s">
        <v>2003</v>
      </c>
      <c r="G7" s="91">
        <v>45853</v>
      </c>
      <c r="H7" s="92">
        <v>0.39583333333333331</v>
      </c>
    </row>
    <row r="8" spans="1:8" x14ac:dyDescent="0.25">
      <c r="A8" s="57">
        <v>5</v>
      </c>
      <c r="B8" s="79" t="s">
        <v>1974</v>
      </c>
      <c r="C8" s="79" t="s">
        <v>2022</v>
      </c>
      <c r="D8" s="70" t="s">
        <v>1985</v>
      </c>
      <c r="E8" s="79" t="s">
        <v>1994</v>
      </c>
      <c r="F8" s="80" t="s">
        <v>2032</v>
      </c>
      <c r="G8" s="91">
        <v>45853</v>
      </c>
      <c r="H8" s="92">
        <v>0.39583333333333331</v>
      </c>
    </row>
    <row r="9" spans="1:8" x14ac:dyDescent="0.25">
      <c r="A9" s="57">
        <v>6</v>
      </c>
      <c r="B9" s="79" t="s">
        <v>1974</v>
      </c>
      <c r="C9" s="79" t="s">
        <v>2046</v>
      </c>
      <c r="D9" s="70" t="s">
        <v>2017</v>
      </c>
      <c r="E9" s="89" t="s">
        <v>1966</v>
      </c>
      <c r="F9" s="79" t="s">
        <v>2049</v>
      </c>
      <c r="G9" s="91">
        <v>45853</v>
      </c>
      <c r="H9" s="92">
        <v>0.39583333333333331</v>
      </c>
    </row>
    <row r="10" spans="1:8" x14ac:dyDescent="0.25">
      <c r="A10" s="57">
        <v>7</v>
      </c>
      <c r="B10" s="79" t="s">
        <v>1974</v>
      </c>
      <c r="C10" s="80" t="s">
        <v>2026</v>
      </c>
      <c r="D10" s="70" t="s">
        <v>2017</v>
      </c>
      <c r="E10" s="79" t="s">
        <v>1966</v>
      </c>
      <c r="F10" s="79" t="s">
        <v>2037</v>
      </c>
      <c r="G10" s="91">
        <v>45853</v>
      </c>
      <c r="H10" s="92">
        <v>0.39583333333333331</v>
      </c>
    </row>
    <row r="11" spans="1:8" x14ac:dyDescent="0.25">
      <c r="A11" s="57">
        <v>8</v>
      </c>
      <c r="B11" s="79" t="s">
        <v>1974</v>
      </c>
      <c r="C11" s="79" t="s">
        <v>2045</v>
      </c>
      <c r="D11" s="70" t="s">
        <v>2017</v>
      </c>
      <c r="E11" s="89" t="s">
        <v>1966</v>
      </c>
      <c r="F11" s="79" t="s">
        <v>2048</v>
      </c>
      <c r="G11" s="91">
        <v>45853</v>
      </c>
      <c r="H11" s="92">
        <v>0.39583333333333331</v>
      </c>
    </row>
    <row r="12" spans="1:8" x14ac:dyDescent="0.25">
      <c r="A12" s="57">
        <v>9</v>
      </c>
      <c r="B12" s="81" t="s">
        <v>1974</v>
      </c>
      <c r="C12" s="81" t="s">
        <v>1743</v>
      </c>
      <c r="D12" s="82" t="s">
        <v>1984</v>
      </c>
      <c r="E12" s="81" t="s">
        <v>1993</v>
      </c>
      <c r="F12" s="81" t="s">
        <v>2002</v>
      </c>
      <c r="G12" s="91">
        <v>45853</v>
      </c>
      <c r="H12" s="92">
        <v>0.39583333333333331</v>
      </c>
    </row>
    <row r="13" spans="1:8" x14ac:dyDescent="0.25">
      <c r="A13" s="57">
        <v>10</v>
      </c>
      <c r="B13" s="81" t="s">
        <v>1974</v>
      </c>
      <c r="C13" s="81" t="s">
        <v>1829</v>
      </c>
      <c r="D13" s="82" t="s">
        <v>1984</v>
      </c>
      <c r="E13" s="81" t="s">
        <v>1993</v>
      </c>
      <c r="F13" s="81" t="s">
        <v>2002</v>
      </c>
      <c r="G13" s="91">
        <v>45853</v>
      </c>
      <c r="H13" s="92">
        <v>0.39583333333333331</v>
      </c>
    </row>
    <row r="14" spans="1:8" x14ac:dyDescent="0.25">
      <c r="A14" s="57">
        <v>11</v>
      </c>
      <c r="B14" s="81" t="s">
        <v>1974</v>
      </c>
      <c r="C14" s="90" t="s">
        <v>1976</v>
      </c>
      <c r="D14" s="82" t="s">
        <v>1986</v>
      </c>
      <c r="E14" s="81" t="s">
        <v>1995</v>
      </c>
      <c r="F14" s="90" t="s">
        <v>2004</v>
      </c>
      <c r="G14" s="91">
        <v>45853</v>
      </c>
      <c r="H14" s="92">
        <v>0.39583333333333331</v>
      </c>
    </row>
    <row r="15" spans="1:8" x14ac:dyDescent="0.25">
      <c r="A15" s="57">
        <v>12</v>
      </c>
      <c r="B15" s="81" t="s">
        <v>1974</v>
      </c>
      <c r="C15" s="84" t="s">
        <v>1977</v>
      </c>
      <c r="D15" s="82" t="s">
        <v>1986</v>
      </c>
      <c r="E15" s="81" t="s">
        <v>1995</v>
      </c>
      <c r="F15" s="83" t="s">
        <v>2005</v>
      </c>
      <c r="G15" s="91">
        <v>45853</v>
      </c>
      <c r="H15" s="92">
        <v>0.39583333333333331</v>
      </c>
    </row>
    <row r="16" spans="1:8" x14ac:dyDescent="0.25">
      <c r="A16" s="57">
        <v>13</v>
      </c>
      <c r="B16" s="79" t="s">
        <v>1974</v>
      </c>
      <c r="C16" s="79" t="s">
        <v>1801</v>
      </c>
      <c r="D16" s="70" t="s">
        <v>2015</v>
      </c>
      <c r="E16" s="79" t="s">
        <v>2016</v>
      </c>
      <c r="F16" s="79" t="s">
        <v>2036</v>
      </c>
      <c r="G16" s="91">
        <v>45853</v>
      </c>
      <c r="H16" s="92">
        <v>0.39583333333333331</v>
      </c>
    </row>
    <row r="17" spans="1:8" x14ac:dyDescent="0.25">
      <c r="A17" s="57">
        <v>14</v>
      </c>
      <c r="B17" s="79" t="s">
        <v>1974</v>
      </c>
      <c r="C17" s="80" t="s">
        <v>1719</v>
      </c>
      <c r="D17" s="70" t="s">
        <v>2015</v>
      </c>
      <c r="E17" s="79" t="s">
        <v>2016</v>
      </c>
      <c r="F17" s="79" t="s">
        <v>2035</v>
      </c>
      <c r="G17" s="91">
        <v>45853</v>
      </c>
      <c r="H17" s="92">
        <v>0.39583333333333331</v>
      </c>
    </row>
    <row r="18" spans="1:8" x14ac:dyDescent="0.25">
      <c r="A18" s="57">
        <v>15</v>
      </c>
      <c r="B18" s="79" t="s">
        <v>1974</v>
      </c>
      <c r="C18" s="79" t="s">
        <v>2041</v>
      </c>
      <c r="D18" s="70" t="s">
        <v>2042</v>
      </c>
      <c r="E18" s="89" t="s">
        <v>2043</v>
      </c>
      <c r="F18" s="79" t="s">
        <v>2047</v>
      </c>
      <c r="G18" s="91">
        <v>45853</v>
      </c>
      <c r="H18" s="92">
        <v>0.39583333333333331</v>
      </c>
    </row>
    <row r="19" spans="1:8" x14ac:dyDescent="0.25">
      <c r="A19" s="57">
        <v>16</v>
      </c>
      <c r="B19" s="81" t="s">
        <v>1974</v>
      </c>
      <c r="C19" s="87" t="s">
        <v>1981</v>
      </c>
      <c r="D19" s="82" t="s">
        <v>1988</v>
      </c>
      <c r="E19" s="86" t="s">
        <v>1997</v>
      </c>
      <c r="F19" s="87" t="s">
        <v>2007</v>
      </c>
      <c r="G19" s="91">
        <v>45853</v>
      </c>
      <c r="H19" s="92">
        <v>0.39583333333333331</v>
      </c>
    </row>
    <row r="20" spans="1:8" x14ac:dyDescent="0.25">
      <c r="A20" s="57">
        <v>17</v>
      </c>
      <c r="B20" s="81" t="s">
        <v>1974</v>
      </c>
      <c r="C20" s="84" t="s">
        <v>1978</v>
      </c>
      <c r="D20" s="82" t="s">
        <v>1988</v>
      </c>
      <c r="E20" s="81" t="s">
        <v>1997</v>
      </c>
      <c r="F20" s="81" t="s">
        <v>2007</v>
      </c>
      <c r="G20" s="91">
        <v>45853</v>
      </c>
      <c r="H20" s="92">
        <v>0.39583333333333331</v>
      </c>
    </row>
    <row r="21" spans="1:8" x14ac:dyDescent="0.25">
      <c r="A21" s="57">
        <v>18</v>
      </c>
      <c r="B21" s="81" t="s">
        <v>1974</v>
      </c>
      <c r="C21" s="81" t="s">
        <v>1980</v>
      </c>
      <c r="D21" s="82" t="s">
        <v>1988</v>
      </c>
      <c r="E21" s="81" t="s">
        <v>1997</v>
      </c>
      <c r="F21" s="81" t="s">
        <v>2007</v>
      </c>
      <c r="G21" s="91">
        <v>45853</v>
      </c>
      <c r="H21" s="92">
        <v>0.39583333333333331</v>
      </c>
    </row>
    <row r="22" spans="1:8" x14ac:dyDescent="0.25">
      <c r="A22" s="57">
        <v>19</v>
      </c>
      <c r="B22" s="79" t="s">
        <v>1974</v>
      </c>
      <c r="C22" s="79" t="s">
        <v>2025</v>
      </c>
      <c r="D22" s="70" t="s">
        <v>1988</v>
      </c>
      <c r="E22" s="79" t="s">
        <v>1997</v>
      </c>
      <c r="F22" s="79" t="s">
        <v>2007</v>
      </c>
      <c r="G22" s="91">
        <v>45853</v>
      </c>
      <c r="H22" s="92">
        <v>0.39583333333333331</v>
      </c>
    </row>
    <row r="23" spans="1:8" x14ac:dyDescent="0.25">
      <c r="A23" s="57">
        <v>20</v>
      </c>
      <c r="B23" s="79" t="s">
        <v>1974</v>
      </c>
      <c r="C23" s="79" t="s">
        <v>2044</v>
      </c>
      <c r="D23" s="70" t="s">
        <v>1988</v>
      </c>
      <c r="E23" s="89" t="s">
        <v>1997</v>
      </c>
      <c r="F23" s="79" t="s">
        <v>2007</v>
      </c>
      <c r="G23" s="91">
        <v>45853</v>
      </c>
      <c r="H23" s="92">
        <v>0.39583333333333331</v>
      </c>
    </row>
    <row r="24" spans="1:8" x14ac:dyDescent="0.25">
      <c r="A24" s="57">
        <v>21</v>
      </c>
      <c r="B24" s="81" t="s">
        <v>1974</v>
      </c>
      <c r="C24" s="81" t="s">
        <v>1979</v>
      </c>
      <c r="D24" s="82" t="s">
        <v>1988</v>
      </c>
      <c r="E24" s="81" t="s">
        <v>1997</v>
      </c>
      <c r="F24" s="81" t="s">
        <v>2007</v>
      </c>
      <c r="G24" s="91">
        <v>45853</v>
      </c>
      <c r="H24" s="92">
        <v>0.39583333333333331</v>
      </c>
    </row>
    <row r="25" spans="1:8" x14ac:dyDescent="0.25">
      <c r="A25" s="57">
        <v>22</v>
      </c>
      <c r="B25" s="79" t="s">
        <v>1974</v>
      </c>
      <c r="C25" s="79" t="s">
        <v>1771</v>
      </c>
      <c r="D25" s="70" t="s">
        <v>2019</v>
      </c>
      <c r="E25" s="79" t="s">
        <v>2020</v>
      </c>
      <c r="F25" s="79" t="s">
        <v>2039</v>
      </c>
      <c r="G25" s="91">
        <v>45853</v>
      </c>
      <c r="H25" s="92">
        <v>0.39583333333333331</v>
      </c>
    </row>
    <row r="26" spans="1:8" x14ac:dyDescent="0.25">
      <c r="A26" s="57">
        <v>23</v>
      </c>
      <c r="B26" s="79" t="s">
        <v>1974</v>
      </c>
      <c r="C26" s="80" t="s">
        <v>1690</v>
      </c>
      <c r="D26" s="70" t="s">
        <v>2019</v>
      </c>
      <c r="E26" s="79" t="s">
        <v>2020</v>
      </c>
      <c r="F26" s="79" t="s">
        <v>2039</v>
      </c>
      <c r="G26" s="91">
        <v>45853</v>
      </c>
      <c r="H26" s="92">
        <v>0.39583333333333331</v>
      </c>
    </row>
    <row r="27" spans="1:8" x14ac:dyDescent="0.25">
      <c r="A27" s="57">
        <v>24</v>
      </c>
      <c r="B27" s="79" t="s">
        <v>1974</v>
      </c>
      <c r="C27" s="79" t="s">
        <v>1930</v>
      </c>
      <c r="D27" s="70" t="s">
        <v>2019</v>
      </c>
      <c r="E27" s="79" t="s">
        <v>2020</v>
      </c>
      <c r="F27" s="79" t="s">
        <v>2039</v>
      </c>
      <c r="G27" s="91">
        <v>45853</v>
      </c>
      <c r="H27" s="92">
        <v>0.39583333333333331</v>
      </c>
    </row>
    <row r="28" spans="1:8" x14ac:dyDescent="0.25">
      <c r="A28" s="57">
        <v>25</v>
      </c>
      <c r="B28" s="79" t="s">
        <v>1974</v>
      </c>
      <c r="C28" s="79" t="s">
        <v>1341</v>
      </c>
      <c r="D28" s="70" t="s">
        <v>2019</v>
      </c>
      <c r="E28" s="79" t="s">
        <v>2020</v>
      </c>
      <c r="F28" s="79" t="s">
        <v>2039</v>
      </c>
      <c r="G28" s="91">
        <v>45853</v>
      </c>
      <c r="H28" s="92">
        <v>0.39583333333333331</v>
      </c>
    </row>
    <row r="29" spans="1:8" x14ac:dyDescent="0.25">
      <c r="A29" s="57">
        <v>26</v>
      </c>
      <c r="B29" s="79" t="s">
        <v>1974</v>
      </c>
      <c r="C29" s="79" t="s">
        <v>1803</v>
      </c>
      <c r="D29" s="70" t="s">
        <v>2019</v>
      </c>
      <c r="E29" s="79" t="s">
        <v>2020</v>
      </c>
      <c r="F29" s="79" t="s">
        <v>2039</v>
      </c>
      <c r="G29" s="91">
        <v>45853</v>
      </c>
      <c r="H29" s="92">
        <v>0.39583333333333331</v>
      </c>
    </row>
    <row r="30" spans="1:8" x14ac:dyDescent="0.25">
      <c r="A30" s="57">
        <v>27</v>
      </c>
      <c r="B30" s="79" t="s">
        <v>1974</v>
      </c>
      <c r="C30" s="79" t="s">
        <v>1802</v>
      </c>
      <c r="D30" s="70" t="s">
        <v>2019</v>
      </c>
      <c r="E30" s="79" t="s">
        <v>2020</v>
      </c>
      <c r="F30" s="79" t="s">
        <v>2039</v>
      </c>
      <c r="G30" s="91">
        <v>45853</v>
      </c>
      <c r="H30" s="92">
        <v>0.39583333333333331</v>
      </c>
    </row>
    <row r="31" spans="1:8" x14ac:dyDescent="0.25">
      <c r="A31" s="57">
        <v>28</v>
      </c>
      <c r="B31" s="79" t="s">
        <v>1974</v>
      </c>
      <c r="C31" s="79" t="s">
        <v>1699</v>
      </c>
      <c r="D31" s="70" t="s">
        <v>2019</v>
      </c>
      <c r="E31" s="79" t="s">
        <v>2020</v>
      </c>
      <c r="F31" s="79" t="s">
        <v>2039</v>
      </c>
      <c r="G31" s="91">
        <v>45853</v>
      </c>
      <c r="H31" s="92">
        <v>0.39583333333333331</v>
      </c>
    </row>
    <row r="32" spans="1:8" x14ac:dyDescent="0.25">
      <c r="A32" s="57">
        <v>29</v>
      </c>
      <c r="B32" s="79" t="s">
        <v>1974</v>
      </c>
      <c r="C32" s="80" t="s">
        <v>1347</v>
      </c>
      <c r="D32" s="70" t="s">
        <v>2019</v>
      </c>
      <c r="E32" s="79" t="s">
        <v>2020</v>
      </c>
      <c r="F32" s="79" t="s">
        <v>2039</v>
      </c>
      <c r="G32" s="91">
        <v>45853</v>
      </c>
      <c r="H32" s="92">
        <v>0.39583333333333331</v>
      </c>
    </row>
    <row r="33" spans="1:8" x14ac:dyDescent="0.25">
      <c r="A33" s="57">
        <v>30</v>
      </c>
      <c r="B33" s="79" t="s">
        <v>1974</v>
      </c>
      <c r="C33" s="79" t="s">
        <v>2028</v>
      </c>
      <c r="D33" s="70" t="s">
        <v>2019</v>
      </c>
      <c r="E33" s="79" t="s">
        <v>2020</v>
      </c>
      <c r="F33" s="79" t="s">
        <v>2040</v>
      </c>
      <c r="G33" s="91">
        <v>45853</v>
      </c>
      <c r="H33" s="92">
        <v>0.39583333333333331</v>
      </c>
    </row>
    <row r="34" spans="1:8" x14ac:dyDescent="0.25">
      <c r="A34" s="57">
        <v>31</v>
      </c>
      <c r="B34" s="79" t="s">
        <v>1974</v>
      </c>
      <c r="C34" s="80" t="s">
        <v>2030</v>
      </c>
      <c r="D34" s="70" t="s">
        <v>2019</v>
      </c>
      <c r="E34" s="79" t="s">
        <v>2020</v>
      </c>
      <c r="F34" s="79" t="s">
        <v>2040</v>
      </c>
      <c r="G34" s="91">
        <v>45853</v>
      </c>
      <c r="H34" s="92">
        <v>0.39583333333333331</v>
      </c>
    </row>
    <row r="35" spans="1:8" x14ac:dyDescent="0.25">
      <c r="A35" s="57">
        <v>32</v>
      </c>
      <c r="B35" s="79" t="s">
        <v>1974</v>
      </c>
      <c r="C35" s="79" t="s">
        <v>2027</v>
      </c>
      <c r="D35" s="70" t="s">
        <v>2019</v>
      </c>
      <c r="E35" s="79" t="s">
        <v>2020</v>
      </c>
      <c r="F35" s="79" t="s">
        <v>2040</v>
      </c>
      <c r="G35" s="91">
        <v>45853</v>
      </c>
      <c r="H35" s="92">
        <v>0.39583333333333331</v>
      </c>
    </row>
    <row r="36" spans="1:8" x14ac:dyDescent="0.25">
      <c r="A36" s="57">
        <v>33</v>
      </c>
      <c r="B36" s="79" t="s">
        <v>1974</v>
      </c>
      <c r="C36" s="79" t="s">
        <v>1847</v>
      </c>
      <c r="D36" s="70" t="s">
        <v>2019</v>
      </c>
      <c r="E36" s="79" t="s">
        <v>2020</v>
      </c>
      <c r="F36" s="79" t="s">
        <v>2040</v>
      </c>
      <c r="G36" s="91">
        <v>45853</v>
      </c>
      <c r="H36" s="92">
        <v>0.39583333333333331</v>
      </c>
    </row>
    <row r="37" spans="1:8" x14ac:dyDescent="0.25">
      <c r="A37" s="57">
        <v>34</v>
      </c>
      <c r="B37" s="79" t="s">
        <v>1974</v>
      </c>
      <c r="C37" s="79" t="s">
        <v>2029</v>
      </c>
      <c r="D37" s="70" t="s">
        <v>2019</v>
      </c>
      <c r="E37" s="79" t="s">
        <v>2020</v>
      </c>
      <c r="F37" s="79" t="s">
        <v>2040</v>
      </c>
      <c r="G37" s="91">
        <v>45853</v>
      </c>
      <c r="H37" s="92">
        <v>0.39583333333333331</v>
      </c>
    </row>
    <row r="38" spans="1:8" x14ac:dyDescent="0.25">
      <c r="A38" s="57">
        <v>35</v>
      </c>
      <c r="B38" s="81" t="s">
        <v>1974</v>
      </c>
      <c r="C38" s="84" t="s">
        <v>1509</v>
      </c>
      <c r="D38" s="82" t="s">
        <v>1987</v>
      </c>
      <c r="E38" s="81" t="s">
        <v>1996</v>
      </c>
      <c r="F38" s="85" t="s">
        <v>2006</v>
      </c>
      <c r="G38" s="91">
        <v>45853</v>
      </c>
      <c r="H38" s="92">
        <v>0.39583333333333331</v>
      </c>
    </row>
    <row r="39" spans="1:8" x14ac:dyDescent="0.25">
      <c r="A39" s="57">
        <v>36</v>
      </c>
      <c r="B39" s="79" t="s">
        <v>1974</v>
      </c>
      <c r="C39" s="80" t="s">
        <v>2021</v>
      </c>
      <c r="D39" s="70" t="s">
        <v>2011</v>
      </c>
      <c r="E39" s="79" t="s">
        <v>2012</v>
      </c>
      <c r="F39" s="80" t="s">
        <v>2031</v>
      </c>
      <c r="G39" s="91">
        <v>45853</v>
      </c>
      <c r="H39" s="92">
        <v>0.39583333333333331</v>
      </c>
    </row>
    <row r="40" spans="1:8" x14ac:dyDescent="0.25">
      <c r="A40" s="57">
        <v>37</v>
      </c>
      <c r="B40" s="79" t="s">
        <v>1974</v>
      </c>
      <c r="C40" s="79" t="s">
        <v>1637</v>
      </c>
      <c r="D40" s="70" t="s">
        <v>2011</v>
      </c>
      <c r="E40" s="79" t="s">
        <v>2012</v>
      </c>
      <c r="F40" s="80" t="s">
        <v>2034</v>
      </c>
      <c r="G40" s="91">
        <v>45853</v>
      </c>
      <c r="H40" s="92">
        <v>0.39583333333333331</v>
      </c>
    </row>
    <row r="41" spans="1:8" x14ac:dyDescent="0.25">
      <c r="A41" s="57">
        <v>38</v>
      </c>
      <c r="B41" s="81" t="s">
        <v>1974</v>
      </c>
      <c r="C41" s="81" t="s">
        <v>1982</v>
      </c>
      <c r="D41" s="82" t="s">
        <v>1991</v>
      </c>
      <c r="E41" s="81" t="s">
        <v>2000</v>
      </c>
      <c r="F41" s="83" t="s">
        <v>2010</v>
      </c>
      <c r="G41" s="91">
        <v>45853</v>
      </c>
      <c r="H41" s="92">
        <v>0.39583333333333331</v>
      </c>
    </row>
    <row r="42" spans="1:8" x14ac:dyDescent="0.25">
      <c r="A42" s="57">
        <v>39</v>
      </c>
      <c r="B42" s="62"/>
      <c r="C42" s="64"/>
      <c r="D42" s="63"/>
      <c r="E42" s="64"/>
      <c r="F42" s="67"/>
      <c r="G42" s="65"/>
      <c r="H42" s="66"/>
    </row>
    <row r="43" spans="1:8" x14ac:dyDescent="0.25">
      <c r="A43" s="57">
        <v>40</v>
      </c>
      <c r="B43" s="62"/>
      <c r="C43" s="62"/>
      <c r="D43" s="63"/>
      <c r="E43" s="64"/>
      <c r="F43" s="67"/>
      <c r="G43" s="65"/>
      <c r="H43" s="66"/>
    </row>
    <row r="44" spans="1:8" x14ac:dyDescent="0.25">
      <c r="A44" s="57">
        <v>41</v>
      </c>
      <c r="B44" s="62"/>
      <c r="C44" s="62"/>
      <c r="D44" s="63"/>
      <c r="E44" s="64"/>
      <c r="F44" s="67"/>
      <c r="G44" s="65"/>
      <c r="H44" s="66"/>
    </row>
    <row r="45" spans="1:8" x14ac:dyDescent="0.25">
      <c r="A45" s="57">
        <v>42</v>
      </c>
      <c r="B45" s="62"/>
      <c r="C45" s="62"/>
      <c r="D45" s="76"/>
      <c r="E45" s="64"/>
      <c r="F45" s="67"/>
      <c r="G45" s="65"/>
      <c r="H45" s="66"/>
    </row>
    <row r="46" spans="1:8" x14ac:dyDescent="0.25">
      <c r="A46" s="57">
        <v>43</v>
      </c>
      <c r="B46" s="68"/>
      <c r="C46" s="68"/>
      <c r="D46" s="68"/>
      <c r="E46" s="68"/>
      <c r="F46" s="72"/>
      <c r="G46" s="65"/>
      <c r="H46" s="66"/>
    </row>
    <row r="47" spans="1:8" x14ac:dyDescent="0.25">
      <c r="A47" s="57">
        <v>44</v>
      </c>
      <c r="B47" s="68"/>
      <c r="C47" s="68"/>
      <c r="D47" s="68"/>
      <c r="E47" s="68"/>
      <c r="F47" s="72"/>
      <c r="G47" s="65"/>
      <c r="H47" s="66"/>
    </row>
    <row r="48" spans="1:8" x14ac:dyDescent="0.25">
      <c r="A48" s="57">
        <v>45</v>
      </c>
      <c r="B48" s="62"/>
      <c r="C48" s="64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4"/>
      <c r="D49" s="63"/>
      <c r="E49" s="64"/>
      <c r="F49" s="67"/>
      <c r="G49" s="65"/>
      <c r="H49" s="66"/>
    </row>
    <row r="50" spans="1:8" x14ac:dyDescent="0.25">
      <c r="A50" s="57">
        <v>47</v>
      </c>
      <c r="B50" s="62"/>
      <c r="C50" s="64"/>
      <c r="D50" s="63"/>
      <c r="E50" s="64"/>
      <c r="F50" s="67"/>
      <c r="G50" s="65"/>
      <c r="H50" s="66"/>
    </row>
    <row r="51" spans="1:8" x14ac:dyDescent="0.25">
      <c r="A51" s="57">
        <v>48</v>
      </c>
      <c r="B51" s="62"/>
      <c r="C51" s="64"/>
      <c r="D51" s="63"/>
      <c r="E51" s="64"/>
      <c r="F51" s="67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2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2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2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2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4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4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4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4"/>
      <c r="G63" s="65"/>
      <c r="H63" s="66"/>
    </row>
    <row r="64" spans="1:8" x14ac:dyDescent="0.25">
      <c r="A64" s="57">
        <v>61</v>
      </c>
      <c r="B64" s="62"/>
      <c r="C64" s="62"/>
      <c r="D64" s="76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76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76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76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63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63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63"/>
      <c r="E71" s="64"/>
      <c r="F71" s="64"/>
      <c r="G71" s="65"/>
      <c r="H71" s="66"/>
    </row>
    <row r="72" spans="1:8" x14ac:dyDescent="0.25">
      <c r="A72" s="57">
        <v>69</v>
      </c>
      <c r="B72" s="68"/>
      <c r="C72" s="68"/>
      <c r="D72" s="68"/>
      <c r="E72" s="68"/>
      <c r="F72" s="68"/>
      <c r="G72" s="65"/>
      <c r="H72" s="66"/>
    </row>
    <row r="73" spans="1:8" x14ac:dyDescent="0.25">
      <c r="A73" s="57">
        <v>70</v>
      </c>
      <c r="B73" s="62"/>
      <c r="C73" s="64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4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4"/>
      <c r="D75" s="63"/>
      <c r="E75" s="64"/>
      <c r="F75" s="64"/>
      <c r="G75" s="65"/>
      <c r="H75" s="66"/>
    </row>
    <row r="76" spans="1:8" x14ac:dyDescent="0.25">
      <c r="A76" s="57">
        <v>73</v>
      </c>
      <c r="B76" s="62"/>
      <c r="C76" s="64"/>
      <c r="D76" s="63"/>
      <c r="E76" s="64"/>
      <c r="F76" s="64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2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2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8"/>
      <c r="C81" s="68"/>
      <c r="D81" s="68"/>
      <c r="E81" s="68"/>
      <c r="F81" s="68"/>
      <c r="G81" s="65"/>
      <c r="H81" s="66"/>
    </row>
    <row r="82" spans="1:8" x14ac:dyDescent="0.25">
      <c r="A82" s="57">
        <v>79</v>
      </c>
      <c r="B82" s="68"/>
      <c r="C82" s="69"/>
      <c r="D82" s="70"/>
      <c r="E82" s="77"/>
      <c r="F82" s="68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2"/>
      <c r="D84" s="63"/>
      <c r="E84" s="64"/>
      <c r="F84" s="64"/>
      <c r="G84" s="65"/>
      <c r="H84" s="66"/>
    </row>
    <row r="85" spans="1:8" x14ac:dyDescent="0.25">
      <c r="A85" s="57">
        <v>82</v>
      </c>
      <c r="B85" s="62"/>
      <c r="C85" s="62"/>
      <c r="D85" s="63"/>
      <c r="E85" s="64"/>
      <c r="F85" s="64"/>
      <c r="G85" s="65"/>
      <c r="H85" s="66"/>
    </row>
    <row r="86" spans="1:8" x14ac:dyDescent="0.25">
      <c r="A86" s="57">
        <v>83</v>
      </c>
      <c r="B86" s="62"/>
      <c r="C86" s="62"/>
      <c r="D86" s="63"/>
      <c r="E86" s="64"/>
      <c r="F86" s="64"/>
      <c r="G86" s="65"/>
      <c r="H86" s="66"/>
    </row>
    <row r="87" spans="1:8" x14ac:dyDescent="0.25">
      <c r="A87" s="57">
        <v>84</v>
      </c>
      <c r="B87" s="68"/>
      <c r="C87" s="68"/>
      <c r="D87" s="68"/>
      <c r="E87" s="68"/>
      <c r="F87" s="68"/>
      <c r="G87" s="65"/>
      <c r="H87" s="66"/>
    </row>
    <row r="88" spans="1:8" x14ac:dyDescent="0.25">
      <c r="A88" s="57">
        <v>85</v>
      </c>
      <c r="B88" s="68"/>
      <c r="C88" s="68"/>
      <c r="D88" s="68"/>
      <c r="E88" s="68"/>
      <c r="F88" s="68"/>
      <c r="G88" s="65"/>
      <c r="H88" s="66"/>
    </row>
    <row r="89" spans="1:8" x14ac:dyDescent="0.25">
      <c r="A89" s="57">
        <v>86</v>
      </c>
      <c r="B89" s="68"/>
      <c r="C89" s="68"/>
      <c r="D89" s="68"/>
      <c r="E89" s="68"/>
      <c r="F89" s="68"/>
      <c r="G89" s="65"/>
      <c r="H89" s="66"/>
    </row>
    <row r="90" spans="1:8" x14ac:dyDescent="0.25">
      <c r="A90" s="57">
        <v>87</v>
      </c>
      <c r="B90" s="68"/>
      <c r="C90" s="68"/>
      <c r="D90" s="68"/>
      <c r="E90" s="68"/>
      <c r="F90" s="68"/>
      <c r="G90" s="65"/>
      <c r="H90" s="66"/>
    </row>
    <row r="91" spans="1:8" x14ac:dyDescent="0.25">
      <c r="A91" s="57">
        <v>88</v>
      </c>
      <c r="B91" s="62"/>
      <c r="C91" s="64"/>
      <c r="D91" s="63"/>
      <c r="E91" s="64"/>
      <c r="F91" s="64"/>
      <c r="G91" s="65"/>
      <c r="H91" s="66"/>
    </row>
    <row r="92" spans="1:8" x14ac:dyDescent="0.25">
      <c r="A92" s="57">
        <v>89</v>
      </c>
      <c r="B92" s="62"/>
      <c r="C92" s="62"/>
      <c r="D92" s="63"/>
      <c r="E92" s="64"/>
      <c r="F92" s="64"/>
      <c r="G92" s="65"/>
      <c r="H92" s="66"/>
    </row>
    <row r="93" spans="1:8" x14ac:dyDescent="0.25">
      <c r="A93" s="57">
        <v>90</v>
      </c>
      <c r="B93" s="62"/>
      <c r="C93" s="62"/>
      <c r="D93" s="63"/>
      <c r="E93" s="64"/>
      <c r="F93" s="78"/>
      <c r="G93" s="65"/>
      <c r="H93" s="66"/>
    </row>
    <row r="94" spans="1:8" x14ac:dyDescent="0.25">
      <c r="A94" s="57">
        <v>91</v>
      </c>
      <c r="B94" s="62"/>
      <c r="C94" s="62"/>
      <c r="D94" s="63"/>
      <c r="E94" s="64"/>
      <c r="F94" s="64"/>
      <c r="G94" s="65"/>
      <c r="H94" s="66"/>
    </row>
    <row r="95" spans="1:8" x14ac:dyDescent="0.25">
      <c r="A95" s="57">
        <v>92</v>
      </c>
      <c r="B95" s="62"/>
      <c r="C95" s="62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64"/>
      <c r="G97" s="65"/>
      <c r="H97" s="66"/>
    </row>
    <row r="98" spans="1:8" x14ac:dyDescent="0.25">
      <c r="A98" s="57">
        <v>95</v>
      </c>
      <c r="B98" s="68"/>
      <c r="C98" s="68"/>
      <c r="D98" s="68"/>
      <c r="E98" s="68"/>
      <c r="F98" s="68"/>
      <c r="G98" s="65"/>
      <c r="H98" s="66"/>
    </row>
  </sheetData>
  <autoFilter ref="A3:H3" xr:uid="{00000000-0009-0000-0000-000000000000}">
    <sortState xmlns:xlrd2="http://schemas.microsoft.com/office/spreadsheetml/2017/richdata2" ref="A4:I193">
      <sortCondition ref="D3:D123"/>
    </sortState>
  </autoFilter>
  <sortState xmlns:xlrd2="http://schemas.microsoft.com/office/spreadsheetml/2017/richdata2" ref="A4:H98">
    <sortCondition ref="D4:D98"/>
    <sortCondition ref="F4:F98"/>
    <sortCondition ref="C4:C98"/>
  </sortState>
  <mergeCells count="1">
    <mergeCell ref="A1:H1"/>
  </mergeCells>
  <phoneticPr fontId="21" type="noConversion"/>
  <conditionalFormatting sqref="C42:C1048576 C1:C3">
    <cfRule type="duplicateValues" dxfId="10" priority="3"/>
    <cfRule type="duplicateValues" dxfId="9" priority="66"/>
    <cfRule type="duplicateValues" dxfId="8" priority="69"/>
    <cfRule type="duplicateValues" dxfId="7" priority="70"/>
    <cfRule type="duplicateValues" dxfId="6" priority="71"/>
    <cfRule type="duplicateValues" dxfId="5" priority="93"/>
    <cfRule type="duplicateValues" dxfId="4" priority="94"/>
  </conditionalFormatting>
  <conditionalFormatting sqref="C42:C1048576 C1:C36">
    <cfRule type="duplicateValues" dxfId="3" priority="2"/>
  </conditionalFormatting>
  <conditionalFormatting sqref="C170:C1048576 C1:C3">
    <cfRule type="duplicateValues" dxfId="2" priority="36"/>
  </conditionalFormatting>
  <conditionalFormatting sqref="C1:C1048576">
    <cfRule type="duplicateValues" dxfId="1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2"/>
  <sheetViews>
    <sheetView tabSelected="1" zoomScale="89" zoomScaleNormal="89" workbookViewId="0">
      <selection activeCell="F15" sqref="F15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93" t="s">
        <v>2054</v>
      </c>
      <c r="B1" s="93"/>
      <c r="C1" s="93"/>
      <c r="D1" s="93"/>
      <c r="E1" s="93"/>
      <c r="F1" s="93"/>
      <c r="G1" s="93"/>
      <c r="H1" s="93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81" t="s">
        <v>1974</v>
      </c>
      <c r="C4" s="81" t="s">
        <v>1976</v>
      </c>
      <c r="D4" s="82" t="s">
        <v>1989</v>
      </c>
      <c r="E4" s="86" t="s">
        <v>1998</v>
      </c>
      <c r="F4" s="87" t="s">
        <v>2008</v>
      </c>
      <c r="G4" s="112">
        <v>45854</v>
      </c>
      <c r="H4" s="113">
        <v>0.41666666666666669</v>
      </c>
    </row>
    <row r="5" spans="1:8" ht="25.5" customHeight="1" x14ac:dyDescent="0.25">
      <c r="A5" s="57">
        <v>2</v>
      </c>
      <c r="B5" s="79" t="s">
        <v>1974</v>
      </c>
      <c r="C5" s="79" t="s">
        <v>2027</v>
      </c>
      <c r="D5" s="70" t="s">
        <v>2018</v>
      </c>
      <c r="E5" s="79" t="s">
        <v>1958</v>
      </c>
      <c r="F5" s="79" t="s">
        <v>2038</v>
      </c>
      <c r="G5" s="112">
        <v>45854</v>
      </c>
      <c r="H5" s="113">
        <v>0.41666666666666669</v>
      </c>
    </row>
    <row r="6" spans="1:8" ht="21" customHeight="1" x14ac:dyDescent="0.25">
      <c r="A6" s="57">
        <v>3</v>
      </c>
      <c r="B6" s="81" t="s">
        <v>1974</v>
      </c>
      <c r="C6" s="81" t="s">
        <v>1719</v>
      </c>
      <c r="D6" s="82" t="s">
        <v>1990</v>
      </c>
      <c r="E6" s="81" t="s">
        <v>1999</v>
      </c>
      <c r="F6" s="88" t="s">
        <v>2009</v>
      </c>
      <c r="G6" s="112">
        <v>45854</v>
      </c>
      <c r="H6" s="113">
        <v>0.41666666666666669</v>
      </c>
    </row>
    <row r="7" spans="1:8" ht="22.5" customHeight="1" x14ac:dyDescent="0.25">
      <c r="A7" s="57">
        <v>4</v>
      </c>
      <c r="B7" s="85" t="s">
        <v>1974</v>
      </c>
      <c r="C7" s="85" t="s">
        <v>1509</v>
      </c>
      <c r="D7" s="82" t="s">
        <v>1983</v>
      </c>
      <c r="E7" s="81" t="s">
        <v>1992</v>
      </c>
      <c r="F7" s="83" t="s">
        <v>2001</v>
      </c>
      <c r="G7" s="112">
        <v>45854</v>
      </c>
      <c r="H7" s="113">
        <v>0.41666666666666669</v>
      </c>
    </row>
    <row r="8" spans="1:8" x14ac:dyDescent="0.25">
      <c r="A8" s="57">
        <v>5</v>
      </c>
      <c r="B8" s="62"/>
      <c r="C8" s="62"/>
      <c r="D8" s="63"/>
      <c r="E8" s="64"/>
      <c r="F8" s="64"/>
      <c r="G8" s="65"/>
      <c r="H8" s="66"/>
    </row>
    <row r="9" spans="1:8" x14ac:dyDescent="0.25">
      <c r="A9" s="57">
        <v>6</v>
      </c>
      <c r="B9" s="62"/>
      <c r="C9" s="62"/>
      <c r="D9" s="63"/>
      <c r="E9" s="64"/>
      <c r="F9" s="64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71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1"/>
      <c r="G13" s="65"/>
      <c r="H13" s="66"/>
    </row>
    <row r="14" spans="1:8" x14ac:dyDescent="0.25">
      <c r="A14" s="57">
        <v>11</v>
      </c>
      <c r="B14" s="68"/>
      <c r="C14" s="69"/>
      <c r="D14" s="70"/>
      <c r="E14" s="69"/>
      <c r="F14" s="72"/>
      <c r="G14" s="65"/>
      <c r="H14" s="66"/>
    </row>
    <row r="15" spans="1:8" x14ac:dyDescent="0.25">
      <c r="A15" s="57">
        <v>12</v>
      </c>
      <c r="B15" s="62"/>
      <c r="C15" s="62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4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2"/>
      <c r="D22" s="63"/>
      <c r="E22" s="64"/>
      <c r="F22" s="67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4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2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4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57">
        <v>28</v>
      </c>
      <c r="B31" s="73"/>
      <c r="C31" s="62"/>
      <c r="D31" s="74"/>
      <c r="E31" s="64"/>
      <c r="F31" s="64"/>
      <c r="G31" s="65"/>
      <c r="H31" s="66"/>
    </row>
    <row r="32" spans="1:8" x14ac:dyDescent="0.25">
      <c r="A32" s="57">
        <v>29</v>
      </c>
      <c r="B32" s="75"/>
      <c r="C32" s="68"/>
      <c r="D32" s="75"/>
      <c r="E32" s="68"/>
      <c r="F32" s="68"/>
      <c r="G32" s="65"/>
      <c r="H32" s="66"/>
    </row>
    <row r="33" spans="1:8" x14ac:dyDescent="0.25">
      <c r="A33" s="57">
        <v>30</v>
      </c>
      <c r="B33" s="75"/>
      <c r="C33" s="68"/>
      <c r="D33" s="75"/>
      <c r="E33" s="68"/>
      <c r="F33" s="68"/>
      <c r="G33" s="65"/>
      <c r="H33" s="66"/>
    </row>
    <row r="34" spans="1:8" x14ac:dyDescent="0.25">
      <c r="A34" s="57">
        <v>31</v>
      </c>
      <c r="B34" s="73"/>
      <c r="C34" s="64"/>
      <c r="D34" s="74"/>
      <c r="E34" s="64"/>
      <c r="F34" s="64"/>
      <c r="G34" s="65"/>
      <c r="H34" s="66"/>
    </row>
    <row r="35" spans="1:8" x14ac:dyDescent="0.25">
      <c r="A35" s="57">
        <v>32</v>
      </c>
      <c r="B35" s="73"/>
      <c r="C35" s="62"/>
      <c r="D35" s="74"/>
      <c r="E35" s="64"/>
      <c r="F35" s="64"/>
      <c r="G35" s="65"/>
      <c r="H35" s="66"/>
    </row>
    <row r="36" spans="1:8" x14ac:dyDescent="0.25">
      <c r="A36" s="57">
        <v>33</v>
      </c>
      <c r="B36" s="75"/>
      <c r="C36" s="68"/>
      <c r="D36" s="75"/>
      <c r="E36" s="68"/>
      <c r="F36" s="68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4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3"/>
      <c r="C42" s="62"/>
      <c r="D42" s="74"/>
      <c r="E42" s="64"/>
      <c r="F42" s="64"/>
      <c r="G42" s="65"/>
      <c r="H42" s="66"/>
    </row>
    <row r="43" spans="1:8" x14ac:dyDescent="0.25">
      <c r="A43" s="57">
        <v>40</v>
      </c>
      <c r="B43" s="75"/>
      <c r="C43" s="68"/>
      <c r="D43" s="75"/>
      <c r="E43" s="68"/>
      <c r="F43" s="68"/>
      <c r="G43" s="65"/>
      <c r="H43" s="66"/>
    </row>
    <row r="44" spans="1:8" x14ac:dyDescent="0.25">
      <c r="A44" s="57">
        <v>41</v>
      </c>
      <c r="B44" s="68"/>
      <c r="C44" s="68"/>
      <c r="D44" s="68"/>
      <c r="E44" s="68"/>
      <c r="F44" s="72"/>
      <c r="G44" s="65"/>
      <c r="H44" s="66"/>
    </row>
    <row r="45" spans="1:8" x14ac:dyDescent="0.25">
      <c r="A45" s="57">
        <v>42</v>
      </c>
      <c r="B45" s="68"/>
      <c r="C45" s="68"/>
      <c r="D45" s="68"/>
      <c r="E45" s="68"/>
      <c r="F45" s="72"/>
      <c r="G45" s="65"/>
      <c r="H45" s="66"/>
    </row>
    <row r="46" spans="1:8" x14ac:dyDescent="0.25">
      <c r="A46" s="57">
        <v>43</v>
      </c>
      <c r="B46" s="62"/>
      <c r="C46" s="64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2"/>
      <c r="D49" s="76"/>
      <c r="E49" s="64"/>
      <c r="F49" s="67"/>
      <c r="G49" s="65"/>
      <c r="H49" s="66"/>
    </row>
    <row r="50" spans="1:8" x14ac:dyDescent="0.25">
      <c r="A50" s="57">
        <v>47</v>
      </c>
      <c r="B50" s="68"/>
      <c r="C50" s="68"/>
      <c r="D50" s="68"/>
      <c r="E50" s="68"/>
      <c r="F50" s="72"/>
      <c r="G50" s="65"/>
      <c r="H50" s="66"/>
    </row>
    <row r="51" spans="1:8" x14ac:dyDescent="0.25">
      <c r="A51" s="57">
        <v>48</v>
      </c>
      <c r="B51" s="68"/>
      <c r="C51" s="68"/>
      <c r="D51" s="68"/>
      <c r="E51" s="68"/>
      <c r="F51" s="72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4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7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63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76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2"/>
      <c r="D75" s="63"/>
      <c r="E75" s="64"/>
      <c r="F75" s="64"/>
      <c r="G75" s="65"/>
      <c r="H75" s="66"/>
    </row>
    <row r="76" spans="1:8" x14ac:dyDescent="0.25">
      <c r="A76" s="57">
        <v>73</v>
      </c>
      <c r="B76" s="68"/>
      <c r="C76" s="68"/>
      <c r="D76" s="68"/>
      <c r="E76" s="68"/>
      <c r="F76" s="68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4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4"/>
      <c r="D84" s="63"/>
      <c r="E84" s="64"/>
      <c r="F84" s="64"/>
      <c r="G84" s="65"/>
      <c r="H84" s="66"/>
    </row>
    <row r="85" spans="1:8" x14ac:dyDescent="0.25">
      <c r="A85" s="57">
        <v>82</v>
      </c>
      <c r="B85" s="68"/>
      <c r="C85" s="68"/>
      <c r="D85" s="68"/>
      <c r="E85" s="68"/>
      <c r="F85" s="68"/>
      <c r="G85" s="65"/>
      <c r="H85" s="66"/>
    </row>
    <row r="86" spans="1:8" x14ac:dyDescent="0.25">
      <c r="A86" s="57">
        <v>83</v>
      </c>
      <c r="B86" s="68"/>
      <c r="C86" s="69"/>
      <c r="D86" s="70"/>
      <c r="E86" s="77"/>
      <c r="F86" s="68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57">
        <v>88</v>
      </c>
      <c r="B91" s="68"/>
      <c r="C91" s="68"/>
      <c r="D91" s="68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68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68"/>
      <c r="E93" s="68"/>
      <c r="F93" s="68"/>
      <c r="G93" s="65"/>
      <c r="H93" s="66"/>
    </row>
    <row r="94" spans="1:8" x14ac:dyDescent="0.25">
      <c r="A94" s="57">
        <v>91</v>
      </c>
      <c r="B94" s="68"/>
      <c r="C94" s="68"/>
      <c r="D94" s="68"/>
      <c r="E94" s="68"/>
      <c r="F94" s="68"/>
      <c r="G94" s="65"/>
      <c r="H94" s="66"/>
    </row>
    <row r="95" spans="1:8" x14ac:dyDescent="0.25">
      <c r="A95" s="57">
        <v>92</v>
      </c>
      <c r="B95" s="62"/>
      <c r="C95" s="64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78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64"/>
      <c r="G101" s="65"/>
      <c r="H101" s="66"/>
    </row>
    <row r="102" spans="1:8" x14ac:dyDescent="0.25">
      <c r="A102" s="57">
        <v>99</v>
      </c>
      <c r="B102" s="68"/>
      <c r="C102" s="68"/>
      <c r="D102" s="68"/>
      <c r="E102" s="68"/>
      <c r="F102" s="68"/>
      <c r="G102" s="65"/>
      <c r="H102" s="66"/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8:C1048576">
    <cfRule type="duplicateValues" dxfId="23" priority="96"/>
    <cfRule type="duplicateValues" dxfId="22" priority="97"/>
    <cfRule type="duplicateValues" dxfId="21" priority="98"/>
    <cfRule type="duplicateValues" dxfId="20" priority="99"/>
    <cfRule type="duplicateValues" dxfId="19" priority="100"/>
    <cfRule type="duplicateValues" dxfId="18" priority="101"/>
    <cfRule type="duplicateValues" dxfId="17" priority="102"/>
  </conditionalFormatting>
  <conditionalFormatting sqref="C4">
    <cfRule type="duplicateValues" dxfId="16" priority="5"/>
  </conditionalFormatting>
  <conditionalFormatting sqref="C5">
    <cfRule type="duplicateValues" dxfId="15" priority="4"/>
  </conditionalFormatting>
  <conditionalFormatting sqref="C6">
    <cfRule type="duplicateValues" dxfId="14" priority="3"/>
  </conditionalFormatting>
  <conditionalFormatting sqref="C174:C1048576 C1:C3">
    <cfRule type="duplicateValues" dxfId="13" priority="7"/>
  </conditionalFormatting>
  <conditionalFormatting sqref="C7">
    <cfRule type="duplicateValues" dxfId="12" priority="2"/>
  </conditionalFormatting>
  <conditionalFormatting sqref="C7">
    <cfRule type="duplicateValues" dxfId="11" priority="1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00" t="s">
        <v>18</v>
      </c>
      <c r="C2" s="100"/>
      <c r="D2" s="100"/>
      <c r="E2" s="100"/>
      <c r="F2" s="100"/>
      <c r="G2" s="100"/>
      <c r="H2" s="8"/>
    </row>
    <row r="3" spans="2:20" ht="20.25" x14ac:dyDescent="0.3">
      <c r="B3" s="100" t="s">
        <v>19</v>
      </c>
      <c r="C3" s="100"/>
      <c r="D3" s="100"/>
      <c r="E3" s="100"/>
      <c r="F3" s="100"/>
      <c r="G3" s="100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00" t="s">
        <v>21</v>
      </c>
      <c r="C5" s="100"/>
      <c r="D5" s="100"/>
      <c r="E5" s="100"/>
      <c r="F5" s="100"/>
      <c r="G5" s="100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01" t="s">
        <v>1950</v>
      </c>
      <c r="C7" s="101"/>
      <c r="D7" s="101"/>
      <c r="E7" s="101"/>
      <c r="F7" s="101"/>
      <c r="G7" s="101"/>
      <c r="H7" s="13"/>
      <c r="I7" s="5"/>
    </row>
    <row r="8" spans="2:20" ht="24" customHeight="1" x14ac:dyDescent="0.3">
      <c r="B8" s="2"/>
    </row>
    <row r="9" spans="2:20" ht="54.75" customHeight="1" x14ac:dyDescent="0.3">
      <c r="B9" s="98" t="s">
        <v>1327</v>
      </c>
      <c r="C9" s="98"/>
      <c r="D9" s="98"/>
      <c r="E9" s="98"/>
      <c r="F9" s="98"/>
      <c r="G9" s="98"/>
      <c r="H9" s="10"/>
    </row>
    <row r="10" spans="2:20" ht="52.5" customHeight="1" x14ac:dyDescent="0.3">
      <c r="B10" s="102" t="e">
        <f>CONCATENATE(VLOOKUP(J1,#REF!,6,0)," ","(fakültə ",VLOOKUP(J1,#REF!,2,0),", kurs ",VLOOKUP(J1,#REF!,4,0)," , qrup ",VLOOKUP(J1,#REF!,5,0),")")</f>
        <v>#REF!</v>
      </c>
      <c r="C10" s="102"/>
      <c r="D10" s="102"/>
      <c r="E10" s="102"/>
      <c r="F10" s="102"/>
      <c r="G10" s="102"/>
      <c r="H10" s="16"/>
    </row>
    <row r="11" spans="2:20" ht="24.75" customHeight="1" x14ac:dyDescent="0.3">
      <c r="B11" s="95" t="s">
        <v>22</v>
      </c>
      <c r="C11" s="95"/>
      <c r="D11" s="95"/>
      <c r="E11" s="95"/>
      <c r="F11" s="95"/>
      <c r="G11" s="95"/>
      <c r="H11" s="18"/>
    </row>
    <row r="12" spans="2:20" ht="39.75" customHeight="1" x14ac:dyDescent="0.3">
      <c r="B12" s="96" t="s">
        <v>10</v>
      </c>
      <c r="C12" s="96"/>
      <c r="D12" s="96"/>
      <c r="E12" s="96"/>
      <c r="F12" s="96"/>
      <c r="G12" s="96"/>
      <c r="H12" s="19"/>
    </row>
    <row r="13" spans="2:20" ht="31.5" customHeight="1" x14ac:dyDescent="0.3">
      <c r="B13" s="97" t="s">
        <v>5</v>
      </c>
      <c r="C13" s="97"/>
      <c r="D13" s="97"/>
      <c r="E13" s="97"/>
      <c r="F13" s="97"/>
      <c r="G13" s="97"/>
      <c r="H13" s="12"/>
      <c r="I13" s="3"/>
      <c r="J13" s="3"/>
      <c r="M13" s="1" t="s">
        <v>25</v>
      </c>
    </row>
    <row r="14" spans="2:20" ht="96.75" customHeight="1" x14ac:dyDescent="0.3">
      <c r="B14" s="98" t="s">
        <v>1328</v>
      </c>
      <c r="C14" s="98"/>
      <c r="D14" s="98"/>
      <c r="E14" s="98"/>
      <c r="F14" s="98"/>
      <c r="G14" s="98"/>
      <c r="H14" s="10"/>
      <c r="M14" s="94" t="s">
        <v>26</v>
      </c>
      <c r="N14" s="94"/>
      <c r="O14" s="94"/>
      <c r="P14" s="94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99" t="e">
        <f>M20</f>
        <v>#REF!</v>
      </c>
      <c r="C15" s="99"/>
      <c r="D15" s="99"/>
      <c r="E15" s="99"/>
      <c r="F15" s="99"/>
      <c r="G15" s="99"/>
      <c r="H15" s="15"/>
      <c r="M15" s="6" t="s">
        <v>27</v>
      </c>
    </row>
    <row r="16" spans="2:20" ht="5.25" customHeight="1" x14ac:dyDescent="0.3">
      <c r="B16" s="32"/>
      <c r="C16" s="31"/>
      <c r="D16" s="31"/>
      <c r="E16" s="107"/>
      <c r="F16" s="107"/>
      <c r="G16" s="107"/>
      <c r="H16" s="20"/>
      <c r="M16" s="26" t="e">
        <f>VLOOKUP(J1,#REF!,14,0)</f>
        <v>#REF!</v>
      </c>
    </row>
    <row r="17" spans="2:17" ht="5.25" customHeight="1" x14ac:dyDescent="0.3">
      <c r="B17" s="108"/>
      <c r="C17" s="108"/>
      <c r="D17" s="108"/>
      <c r="E17" s="108"/>
      <c r="F17" s="108"/>
      <c r="G17" s="108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11" t="s">
        <v>1326</v>
      </c>
      <c r="C19" s="111"/>
      <c r="D19" s="111"/>
      <c r="E19" s="111"/>
      <c r="F19" s="111"/>
      <c r="G19" s="111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10" t="s">
        <v>6</v>
      </c>
      <c r="C21" s="110"/>
      <c r="D21" s="110"/>
      <c r="E21" s="110"/>
      <c r="F21" s="110"/>
      <c r="G21" s="110"/>
      <c r="H21" s="14"/>
    </row>
    <row r="22" spans="2:17" ht="42.75" customHeight="1" x14ac:dyDescent="0.3">
      <c r="B22" s="98" t="s">
        <v>1331</v>
      </c>
      <c r="C22" s="98"/>
      <c r="D22" s="98"/>
      <c r="E22" s="98"/>
      <c r="F22" s="98"/>
      <c r="G22" s="98"/>
      <c r="H22" s="10"/>
    </row>
    <row r="23" spans="2:17" ht="36" customHeight="1" x14ac:dyDescent="0.3">
      <c r="B23" s="98" t="s">
        <v>1332</v>
      </c>
      <c r="C23" s="98"/>
      <c r="D23" s="98"/>
      <c r="E23" s="98"/>
      <c r="F23" s="98"/>
      <c r="G23" s="98"/>
      <c r="H23" s="10"/>
    </row>
    <row r="24" spans="2:17" ht="27" customHeight="1" x14ac:dyDescent="0.3">
      <c r="B24" s="2"/>
    </row>
    <row r="25" spans="2:17" x14ac:dyDescent="0.3">
      <c r="B25" s="105" t="s">
        <v>7</v>
      </c>
      <c r="C25" s="105"/>
      <c r="D25" s="105"/>
      <c r="E25" s="105"/>
      <c r="F25" s="105"/>
      <c r="G25" s="105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10" t="s">
        <v>1330</v>
      </c>
      <c r="G27" s="110"/>
      <c r="H27" s="8"/>
      <c r="M27" s="6"/>
    </row>
    <row r="28" spans="2:17" ht="58.5" customHeight="1" x14ac:dyDescent="0.3">
      <c r="B28" s="109" t="s">
        <v>1325</v>
      </c>
      <c r="C28" s="109"/>
      <c r="D28" s="109"/>
      <c r="F28" s="106" t="e">
        <f>CONCATENATE(VLOOKUP(J1,#REF!,6,0))</f>
        <v>#REF!</v>
      </c>
      <c r="G28" s="106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04" t="s">
        <v>20</v>
      </c>
      <c r="C30" s="104"/>
      <c r="D30" s="104"/>
      <c r="F30" s="103" t="s">
        <v>9</v>
      </c>
      <c r="G30" s="103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15.07.2025</vt:lpstr>
      <vt:lpstr>16.07.2025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2025-07-12T11:23:46Z</dcterms:modified>
</cp:coreProperties>
</file>