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6C983A70-0A80-42FE-9738-ED9F04ECAB5F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14.07.2025" sheetId="35" r:id="rId1"/>
    <sheet name="15.07.2025" sheetId="40" r:id="rId2"/>
    <sheet name="16.07.2025" sheetId="39" r:id="rId3"/>
    <sheet name="17.07.2025" sheetId="38" r:id="rId4"/>
    <sheet name="18.07.2025" sheetId="41" r:id="rId5"/>
    <sheet name="muqavile" sheetId="21" state="hidden" r:id="rId6"/>
    <sheet name="Лист1" sheetId="29" state="hidden" r:id="rId7"/>
    <sheet name="sozle" sheetId="30" state="hidden" r:id="rId8"/>
    <sheet name="Лист2" sheetId="31" state="hidden" r:id="rId9"/>
  </sheets>
  <definedNames>
    <definedName name="_xlnm._FilterDatabase" localSheetId="0" hidden="1">'14.07.2025'!$A$3:$H$3</definedName>
    <definedName name="_xlnm._FilterDatabase" localSheetId="1" hidden="1">'15.07.2025'!$A$3:$H$3</definedName>
    <definedName name="_xlnm._FilterDatabase" localSheetId="2" hidden="1">'16.07.2025'!$A$3:$H$3</definedName>
    <definedName name="_xlnm._FilterDatabase" localSheetId="3" hidden="1">'17.07.2025'!$A$3:$H$3</definedName>
    <definedName name="_xlnm._FilterDatabase" localSheetId="4" hidden="1">'18.07.2025'!$A$3:$H$3</definedName>
    <definedName name="_xlnm._FilterDatabase" localSheetId="6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<sst xmlns="http://schemas.openxmlformats.org/spreadsheetml/2006/main" count="7684" uniqueCount="2036">
  <si>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</si>
  <si>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</si>
  <si>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</si>
  <si>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</si>
  <si>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</si>
  <si>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</si>
  <si>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</si>
  <si>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</si>
  <si>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</si>
  <si>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</si>
  <si>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</si>
  <si>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</si>
  <si>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</si>
  <si>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</si>
  <si>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</si>
  <si>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</si>
  <si>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</si>
  <si>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</si>
  <si>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</si>
  <si>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</si>
  <si>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</si>
  <si>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</si>
  <si>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</si>
  <si>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</si>
  <si>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</si>
  <si>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</si>
  <si>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</si>
  <si>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</si>
  <si>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</si>
  <si>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</si>
  <si>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</si>
  <si>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</si>
  <si>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</si>
  <si>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</si>
  <si>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</si>
  <si>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</si>
  <si>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</si>
  <si>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</si>
  <si>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</si>
  <si>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</si>
  <si>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</si>
  <si>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</si>
  <si>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</si>
  <si>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</si>
  <si>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</si>
  <si>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</si>
  <si>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</si>
  <si>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</si>
  <si>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</si>
  <si>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</si>
  <si>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</si>
  <si>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</si>
  <si>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</si>
  <si>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</si>
  <si>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</si>
  <si>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</si>
  <si>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</si>
  <si>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</si>
  <si>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</si>
  <si>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</si>
  <si>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</si>
  <si>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</si>
  <si>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</si>
  <si>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</si>
  <si>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</si>
  <si>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</si>
  <si>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</si>
  <si>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</si>
  <si>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</si>
  <si>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</si>
  <si>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</si>
  <si>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</si>
  <si>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</si>
  <si>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</si>
  <si>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</si>
  <si>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</si>
  <si>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</si>
  <si>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</si>
  <si>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</si>
  <si>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</si>
  <si>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</si>
  <si>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</si>
  <si>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</si>
  <si>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</si>
  <si>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</si>
  <si>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</si>
  <si>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</si>
  <si>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</si>
  <si>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</si>
  <si>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</si>
  <si>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</si>
  <si>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</si>
  <si>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</si>
  <si>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</si>
  <si>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</si>
  <si>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</si>
  <si>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</si>
  <si>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</si>
  <si>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</si>
  <si>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</si>
  <si>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</si>
  <si>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</si>
  <si>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</si>
  <si>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</si>
  <si>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</si>
  <si>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</si>
  <si>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</si>
  <si>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</si>
  <si>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</si>
  <si>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</si>
  <si>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</si>
  <si>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</si>
  <si>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</si>
  <si>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</si>
  <si>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</si>
  <si>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</si>
  <si>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</si>
  <si>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</si>
  <si>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</si>
  <si>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</si>
  <si>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</si>
  <si>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</si>
  <si>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</si>
  <si>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</si>
  <si>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</si>
  <si>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</si>
  <si>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</si>
  <si>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</si>
  <si>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</si>
  <si>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</si>
  <si>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</si>
  <si>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</si>
  <si>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</si>
  <si>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</si>
  <si>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</si>
  <si>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</si>
  <si>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</si>
  <si>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</si>
  <si>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</si>
  <si>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</si>
  <si>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</si>
  <si>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</si>
  <si>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</si>
  <si>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</si>
  <si>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</si>
  <si>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</si>
  <si>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</si>
  <si>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</si>
  <si>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</si>
  <si>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</si>
  <si>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</si>
  <si>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</si>
  <si>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</si>
  <si>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</si>
  <si>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</si>
  <si>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</si>
  <si>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</si>
  <si>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</si>
  <si>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</si>
  <si>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</si>
  <si>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</si>
  <si>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</si>
  <si>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</si>
  <si>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</si>
  <si>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</si>
  <si>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</si>
  <si>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</si>
  <si>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</si>
  <si>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</si>
  <si>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</si>
  <si>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</si>
  <si>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</si>
  <si>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</si>
  <si>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</si>
  <si>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</si>
  <si>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</si>
  <si>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</si>
  <si>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</si>
  <si>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</si>
  <si>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</si>
  <si>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</si>
  <si>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</si>
  <si>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</si>
  <si>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</si>
  <si>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</si>
  <si>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</si>
  <si>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</si>
  <si>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</si>
  <si>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</si>
  <si>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</si>
  <si>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</si>
  <si>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</si>
  <si>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</si>
  <si>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</si>
  <si>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</si>
  <si>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</si>
  <si>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</si>
  <si>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</si>
  <si>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</si>
  <si>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</si>
  <si>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</si>
  <si>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</si>
  <si>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</si>
  <si>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</si>
  <si>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</si>
  <si>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</si>
  <si>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</si>
  <si>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</si>
  <si>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</si>
  <si>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</si>
  <si>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</si>
  <si>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</si>
  <si>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</si>
  <si>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</si>
  <si>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</si>
  <si>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</si>
  <si>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</si>
  <si>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</si>
  <si>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</si>
  <si>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</si>
  <si>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</si>
  <si>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</si>
  <si>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</si>
  <si>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</si>
  <si>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</si>
  <si>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</si>
  <si>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</si>
  <si>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</si>
  <si>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</si>
  <si>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</si>
  <si>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</si>
  <si>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</si>
  <si>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</si>
  <si>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</si>
  <si>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</si>
  <si>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</si>
  <si>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</si>
  <si>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</si>
  <si>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</si>
  <si>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</si>
  <si>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</si>
  <si>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</si>
  <si>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</si>
  <si>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</si>
  <si>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</si>
  <si>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</si>
  <si>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</si>
  <si>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</si>
  <si>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</si>
  <si>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</si>
  <si>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</si>
  <si>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</si>
  <si>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</si>
  <si>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</si>
  <si>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</si>
  <si>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</si>
  <si>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</si>
  <si>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</si>
  <si>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</si>
  <si>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</si>
  <si>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</si>
  <si>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</si>
  <si>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</si>
  <si>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</si>
  <si>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</si>
  <si>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</si>
  <si>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</si>
  <si>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</si>
  <si>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</si>
  <si>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</si>
  <si>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</si>
  <si>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</si>
  <si>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</si>
  <si>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</si>
  <si>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</si>
  <si>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</si>
  <si>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</si>
  <si>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</si>
  <si>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</si>
  <si>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</si>
  <si>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</si>
  <si>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</si>
  <si>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</si>
  <si>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</si>
  <si>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</si>
  <si>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</si>
  <si>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</si>
  <si>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</si>
  <si>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</si>
  <si>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</si>
  <si>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</si>
  <si>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</si>
  <si>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</si>
  <si>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</si>
  <si>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</si>
  <si>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</si>
  <si>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</si>
  <si>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</si>
  <si>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</si>
  <si>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</si>
  <si>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</si>
  <si>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</si>
  <si>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</si>
  <si>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</si>
  <si>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</si>
  <si>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</si>
  <si>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</si>
  <si>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</si>
  <si>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</si>
  <si>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</si>
  <si>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</si>
  <si>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</si>
  <si>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</si>
  <si>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</si>
  <si>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</si>
  <si>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</si>
  <si>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</si>
  <si>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</si>
  <si>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</si>
  <si>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</si>
  <si>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</si>
  <si>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</si>
  <si>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</si>
  <si>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</si>
  <si>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</si>
  <si>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</si>
  <si>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</si>
  <si>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</si>
  <si>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</si>
  <si>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</si>
  <si>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</si>
  <si>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</si>
  <si>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</si>
  <si>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</si>
  <si>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</si>
  <si>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</si>
  <si>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</si>
  <si>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</si>
  <si>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</si>
  <si>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</si>
  <si>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</si>
  <si>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</si>
  <si>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</si>
  <si>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</si>
  <si>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</si>
  <si>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</si>
  <si>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</si>
  <si>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</si>
  <si>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</si>
  <si>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</si>
  <si>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</si>
  <si>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</si>
  <si>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</si>
  <si>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</si>
  <si>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</si>
  <si>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</si>
  <si>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</si>
  <si>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</si>
  <si>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</si>
  <si>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</si>
  <si>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</si>
  <si>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</si>
  <si>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</si>
  <si>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</si>
  <si>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</si>
  <si>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</si>
  <si>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</si>
  <si>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</si>
  <si>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</si>
  <si>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</si>
  <si>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</si>
  <si>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</si>
  <si>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</si>
  <si>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</si>
  <si>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</si>
  <si>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</si>
  <si>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</si>
  <si>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</si>
  <si>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</si>
  <si>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</si>
  <si>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</si>
  <si>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</si>
  <si>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</si>
  <si>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</si>
  <si>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</si>
  <si>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</si>
  <si>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</si>
  <si>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</si>
  <si>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</si>
  <si>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</si>
  <si>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</si>
  <si>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</si>
  <si>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</si>
  <si>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</si>
  <si>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</si>
  <si>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</si>
  <si>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</si>
  <si>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</si>
  <si>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</si>
  <si>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</si>
  <si>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</si>
  <si>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</si>
  <si>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</si>
  <si>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</si>
  <si>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</si>
  <si>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</si>
  <si>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</si>
  <si>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</si>
  <si>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</si>
  <si>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</si>
  <si>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</si>
  <si>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</si>
  <si>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</si>
  <si>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</si>
  <si>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</si>
  <si>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</si>
  <si>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</si>
  <si>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</si>
  <si>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</si>
  <si>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</si>
  <si>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</si>
  <si>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</si>
  <si>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</si>
  <si>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</si>
  <si>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</si>
  <si>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</si>
  <si>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</si>
  <si>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</si>
  <si>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</si>
  <si>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</si>
  <si>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</si>
  <si>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</si>
  <si>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</si>
  <si>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</si>
  <si>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</si>
  <si>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</si>
  <si>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</si>
  <si>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</si>
  <si>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</si>
  <si>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</si>
  <si>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</si>
  <si>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</si>
  <si>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</si>
  <si>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</si>
  <si>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</si>
  <si>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</si>
  <si>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</si>
  <si>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</si>
  <si>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</si>
  <si>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</si>
  <si>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</si>
  <si>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</si>
  <si>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</si>
  <si>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</si>
  <si>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</si>
  <si>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</si>
  <si>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</si>
  <si>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</si>
  <si>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</si>
  <si>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</si>
  <si>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</si>
  <si>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</si>
  <si>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</si>
  <si>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</si>
  <si>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</si>
  <si>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</si>
  <si>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</si>
  <si>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</si>
  <si>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</si>
  <si>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</si>
  <si>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</si>
  <si>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</si>
  <si>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</si>
  <si>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</si>
  <si>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</si>
  <si>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</si>
  <si>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</si>
  <si>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</si>
  <si>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</si>
  <si>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</si>
  <si>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</si>
  <si>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</si>
  <si>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</si>
  <si>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</si>
  <si>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</si>
  <si>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</si>
  <si>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</si>
  <si>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</si>
  <si>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</si>
  <si>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</si>
  <si>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</si>
  <si>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</si>
  <si>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</si>
  <si>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</si>
  <si>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</si>
  <si>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</si>
  <si>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</si>
  <si>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</si>
  <si>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</si>
  <si>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</si>
  <si>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</si>
  <si>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</si>
  <si>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</si>
  <si>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</si>
  <si>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</si>
  <si>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</si>
  <si>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</si>
  <si>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</si>
  <si>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</si>
  <si>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</si>
  <si>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</si>
  <si>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</si>
  <si>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</si>
  <si>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</si>
  <si>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</si>
  <si>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</si>
  <si>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</si>
  <si>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</si>
  <si>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</si>
  <si>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</si>
  <si>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</si>
  <si>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</si>
  <si>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</si>
  <si>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</si>
  <si>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</si>
  <si>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</si>
  <si>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</si>
  <si>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</si>
  <si>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</si>
  <si>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</si>
  <si>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</si>
  <si>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</si>
  <si>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</si>
  <si>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</si>
  <si>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</si>
  <si>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</si>
  <si>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</si>
  <si>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</si>
  <si>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</si>
  <si>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</si>
  <si>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</si>
  <si>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</si>
  <si>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</si>
  <si>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</si>
  <si>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</si>
  <si>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</si>
  <si>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</si>
  <si>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</si>
  <si>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</si>
  <si>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</si>
  <si>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</si>
  <si>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</si>
  <si>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</si>
  <si>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</si>
  <si>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</si>
  <si>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</si>
  <si>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</si>
  <si>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</si>
  <si>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</si>
  <si>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</si>
  <si>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</si>
  <si>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</si>
  <si>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</si>
  <si>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</si>
  <si>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</si>
  <si>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</si>
  <si>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</si>
  <si>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</si>
  <si>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</si>
  <si>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</si>
  <si>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</si>
  <si>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</si>
  <si>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</si>
  <si>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</si>
  <si>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</si>
  <si>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</si>
  <si>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</si>
  <si>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</si>
  <si>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</si>
  <si>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</si>
  <si>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</si>
  <si>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</si>
  <si>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</si>
  <si>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</si>
  <si>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</si>
  <si>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</si>
  <si>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</si>
  <si>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</si>
  <si>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</si>
  <si>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</si>
  <si>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</si>
  <si>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</si>
  <si>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</si>
  <si>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</si>
  <si>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</si>
  <si>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</si>
  <si>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</si>
  <si>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</si>
  <si>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</si>
  <si>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</si>
  <si>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</si>
  <si>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</si>
  <si>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</si>
  <si>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</si>
  <si>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</si>
  <si>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</si>
  <si>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</si>
  <si>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</si>
  <si>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</si>
  <si>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</si>
  <si>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</si>
  <si>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</si>
  <si>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</si>
  <si>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</si>
  <si>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</si>
  <si>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</si>
  <si>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</si>
  <si>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</si>
  <si>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</si>
  <si>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</si>
  <si>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</si>
  <si>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</si>
  <si>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</si>
  <si>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</si>
  <si>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</si>
  <si>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</si>
  <si>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</si>
  <si>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</si>
  <si>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</si>
  <si>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</si>
  <si>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</si>
  <si>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</si>
  <si>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</si>
  <si>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</si>
  <si>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</si>
  <si>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</si>
  <si>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</si>
  <si>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</si>
  <si>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</si>
  <si>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</si>
  <si>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</si>
  <si>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</si>
  <si>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</si>
  <si>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</si>
  <si>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</si>
  <si>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</si>
  <si>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</si>
  <si>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</si>
  <si>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</si>
  <si>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</si>
  <si>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</si>
  <si>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</si>
  <si>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</si>
  <si>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</si>
  <si>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</si>
  <si>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</si>
  <si>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</si>
  <si>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</si>
  <si>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</si>
  <si>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</si>
  <si>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</si>
  <si>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</si>
  <si>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</si>
  <si>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</si>
  <si>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</si>
  <si>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</si>
  <si>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</si>
  <si>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</si>
  <si>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</si>
  <si>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</si>
  <si>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</si>
  <si>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</si>
  <si>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</si>
  <si>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</si>
  <si>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</si>
  <si>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</si>
  <si>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</si>
  <si>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</si>
  <si>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</si>
  <si>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</si>
  <si>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</si>
  <si>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</si>
  <si>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</si>
  <si>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</si>
  <si>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</si>
  <si>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</si>
  <si>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</si>
  <si>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</si>
  <si>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</si>
  <si>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</si>
  <si>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</si>
  <si>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</si>
  <si>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</si>
  <si>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</si>
  <si>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</si>
  <si>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</si>
  <si>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</si>
  <si>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</si>
  <si>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</si>
  <si>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</si>
  <si>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</si>
  <si>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</si>
  <si>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</si>
  <si>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</si>
  <si>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</si>
  <si>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</si>
  <si>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</si>
  <si>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</si>
  <si>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</si>
  <si>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</si>
  <si>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</si>
  <si>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</si>
  <si>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</si>
  <si>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</si>
  <si>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</si>
  <si>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</si>
  <si>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</si>
  <si>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</si>
  <si>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</si>
  <si>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</si>
  <si>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</si>
  <si>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</si>
  <si>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</si>
  <si>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</si>
  <si>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</si>
  <si>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</si>
  <si>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</si>
  <si>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</si>
  <si>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</si>
  <si>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</si>
  <si>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</si>
  <si>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</si>
  <si>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</si>
  <si>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</si>
  <si>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</si>
  <si>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</si>
  <si>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</si>
  <si>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</si>
  <si>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</si>
  <si>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</si>
  <si>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</si>
  <si>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</si>
  <si>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</si>
  <si>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</si>
  <si>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</si>
  <si>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</si>
  <si>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</si>
  <si>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</si>
  <si>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</si>
  <si>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</si>
  <si>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</si>
  <si>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</si>
  <si>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</si>
  <si>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</si>
  <si>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</si>
  <si>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</si>
  <si>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</si>
  <si>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</si>
  <si>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</si>
  <si>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</si>
  <si>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</si>
  <si>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</si>
  <si>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</si>
  <si>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</si>
  <si>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</si>
  <si>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</si>
  <si>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</si>
  <si>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</si>
  <si>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</si>
  <si>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</si>
  <si>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</si>
  <si>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</si>
  <si>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</si>
  <si>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</si>
  <si>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</si>
  <si>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</si>
  <si>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</si>
  <si>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</si>
  <si>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</si>
  <si>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</si>
  <si>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</si>
  <si>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</si>
  <si>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</si>
  <si>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</si>
  <si>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</si>
  <si>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</si>
  <si>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</si>
  <si>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</si>
  <si>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</si>
  <si>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</si>
  <si>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</si>
  <si>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</si>
  <si>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</si>
  <si>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</si>
  <si>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</si>
  <si>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</si>
  <si>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</si>
  <si>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</si>
  <si>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</si>
  <si>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</si>
  <si>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</si>
  <si>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</si>
  <si>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</si>
  <si>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</si>
  <si>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</si>
  <si>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</si>
  <si>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</si>
  <si>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</si>
  <si>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</si>
  <si>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</si>
  <si>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</si>
  <si>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</si>
  <si>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</si>
  <si>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</si>
  <si>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</si>
  <si>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</si>
  <si>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</si>
  <si>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</si>
  <si>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</si>
  <si>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</si>
  <si>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</si>
  <si>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</si>
  <si>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</si>
  <si>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</si>
  <si>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</si>
  <si>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</si>
  <si>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</si>
  <si>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</si>
  <si>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</si>
  <si>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</si>
  <si>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</si>
  <si>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</si>
  <si>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</si>
  <si>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</si>
  <si>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</si>
  <si>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</si>
  <si>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</si>
  <si>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</si>
  <si>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</si>
  <si>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</si>
  <si>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</si>
  <si>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</si>
  <si>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</si>
  <si>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</si>
  <si>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</si>
  <si>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</si>
  <si>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</si>
  <si>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</si>
  <si>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</si>
  <si>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</si>
  <si>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</si>
  <si>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</si>
  <si>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</si>
  <si>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</si>
  <si>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</si>
  <si>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</si>
  <si>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</si>
  <si>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</si>
  <si>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</si>
  <si>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</si>
  <si>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</si>
  <si>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</si>
  <si>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</si>
  <si>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</si>
  <si>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</si>
  <si>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</si>
  <si>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</si>
  <si>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</si>
  <si>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</si>
  <si>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</si>
  <si>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</si>
  <si>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</si>
  <si>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</si>
  <si>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</si>
  <si>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</si>
  <si>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</si>
  <si>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</si>
  <si>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</si>
  <si>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</si>
  <si>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</si>
  <si>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</si>
  <si>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</si>
  <si>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</si>
  <si>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</si>
  <si>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</si>
  <si>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</si>
  <si>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</si>
  <si>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</si>
  <si>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</si>
  <si>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</si>
  <si>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</si>
  <si>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</si>
  <si>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</si>
  <si>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</si>
  <si>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</si>
  <si>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</si>
  <si>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</si>
  <si>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</si>
  <si>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</si>
  <si>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</si>
  <si>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</si>
  <si>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</si>
  <si>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</si>
  <si>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</si>
  <si>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</si>
  <si>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</si>
  <si>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</si>
  <si>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</si>
  <si>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</si>
  <si>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</si>
  <si>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</si>
  <si>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</si>
  <si>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</si>
  <si>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</si>
  <si>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</si>
  <si>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</si>
  <si>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</si>
  <si>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</si>
  <si>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</si>
  <si>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</si>
  <si>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</si>
  <si>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</si>
  <si>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</si>
  <si>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</si>
  <si>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</si>
  <si>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</si>
  <si>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</si>
  <si>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</si>
  <si>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</si>
  <si>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</si>
  <si>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</si>
  <si>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</si>
  <si>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</si>
  <si>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</si>
  <si>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</si>
  <si>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</si>
  <si>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</si>
  <si>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</si>
  <si>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</si>
  <si>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</si>
  <si>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</si>
  <si>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</si>
  <si>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</si>
  <si>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</si>
  <si>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</si>
  <si>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</si>
  <si>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</si>
  <si>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</si>
  <si>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</si>
  <si>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</si>
  <si>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</si>
  <si>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</si>
  <si>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</si>
  <si>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</si>
  <si>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</si>
  <si>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</si>
  <si>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</si>
  <si>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</si>
  <si>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</si>
  <si>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</si>
  <si>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</si>
  <si>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</si>
  <si>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</si>
  <si>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</si>
  <si>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</si>
  <si>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</si>
  <si>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</si>
  <si>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</si>
  <si>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</si>
  <si>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</si>
  <si>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</si>
  <si>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</si>
  <si>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</si>
  <si>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</si>
  <si>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</si>
  <si>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</si>
  <si>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</si>
  <si>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</si>
  <si>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</si>
  <si>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</si>
  <si>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</si>
  <si>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</si>
  <si>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</si>
  <si>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</si>
  <si>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</si>
  <si>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</si>
  <si>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</si>
  <si>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</si>
  <si>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</si>
  <si>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</si>
  <si>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</si>
  <si>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</si>
  <si>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</si>
  <si>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</si>
  <si>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</si>
  <si>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</si>
  <si>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</si>
  <si>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</si>
  <si>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</si>
  <si>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</si>
  <si>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</si>
  <si>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</si>
  <si>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</si>
  <si>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</si>
  <si>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</si>
  <si>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</si>
  <si>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</si>
  <si>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</si>
  <si>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</si>
  <si>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</si>
  <si>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</si>
  <si>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</si>
  <si>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</si>
  <si>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</si>
  <si>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</si>
  <si>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</si>
  <si>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</si>
  <si>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</si>
  <si>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</si>
  <si>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</si>
  <si>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</si>
  <si>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</si>
  <si>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</si>
  <si>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</si>
  <si>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</si>
  <si>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</si>
  <si>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</si>
  <si>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</si>
  <si>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</si>
  <si>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</si>
  <si>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</si>
  <si>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</si>
  <si>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</si>
  <si>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</si>
  <si>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</si>
  <si>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</si>
  <si>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</si>
  <si>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</si>
  <si>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</si>
  <si>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</si>
  <si>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</si>
  <si>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</si>
  <si>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</si>
  <si>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</si>
  <si>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</si>
  <si>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</si>
  <si>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</si>
  <si>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</si>
  <si>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</si>
  <si>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</si>
  <si>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</si>
  <si>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</si>
  <si>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</si>
  <si>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</si>
  <si>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</si>
  <si>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</si>
  <si>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</si>
  <si>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</si>
  <si>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</si>
  <si>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</si>
  <si>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</si>
  <si>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</si>
  <si>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</si>
  <si>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</si>
  <si>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</si>
  <si>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</si>
  <si>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</si>
  <si>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</si>
  <si>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</si>
  <si>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</si>
  <si>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</si>
  <si>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</si>
  <si>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</si>
  <si>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</si>
  <si>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</si>
  <si>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</si>
  <si>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</si>
  <si>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</si>
  <si>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</si>
  <si>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</si>
  <si>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</si>
  <si>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</si>
  <si>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</si>
  <si>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</si>
  <si>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</si>
  <si>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</si>
  <si>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</si>
  <si>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</si>
  <si>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</si>
  <si>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</si>
  <si>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</si>
  <si>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</si>
  <si>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</si>
  <si>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</si>
  <si>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</si>
  <si>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</si>
  <si>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</si>
  <si>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</si>
  <si>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</si>
  <si>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</si>
  <si>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</si>
  <si>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</si>
  <si>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</si>
  <si>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</si>
  <si>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</si>
  <si>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</si>
  <si>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</si>
  <si>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</si>
  <si>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</si>
  <si>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</si>
  <si>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</si>
  <si>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</si>
  <si>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</si>
  <si>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</si>
  <si>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</si>
  <si>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</si>
  <si>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</si>
  <si>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</si>
  <si>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</si>
  <si>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</si>
  <si>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</si>
  <si>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</si>
  <si>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</si>
  <si>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</si>
  <si>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</si>
  <si>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</si>
  <si>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</si>
  <si>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</si>
  <si>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</si>
  <si>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</si>
  <si>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</si>
  <si>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</si>
  <si>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</si>
  <si>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</si>
  <si>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</si>
  <si>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</si>
  <si>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</si>
  <si>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</si>
  <si>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</si>
  <si>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</si>
  <si>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</si>
  <si>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</si>
  <si>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</si>
  <si>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</si>
  <si>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</si>
  <si>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</si>
  <si>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</si>
  <si>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</si>
  <si>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</si>
  <si>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</si>
  <si>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</si>
  <si>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</si>
  <si>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</si>
  <si>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</si>
  <si>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</si>
  <si>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</si>
  <si>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</si>
  <si>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</si>
  <si>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</si>
  <si>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</si>
  <si>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</si>
  <si>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</si>
  <si>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</si>
  <si>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</si>
  <si>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</si>
  <si>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</si>
  <si>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</si>
  <si>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</si>
  <si>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</si>
  <si>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</si>
  <si>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</si>
  <si>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</si>
  <si>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</si>
  <si>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</si>
  <si>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</si>
  <si>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</si>
  <si>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</si>
  <si>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</si>
  <si>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</si>
  <si>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</si>
  <si>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</si>
  <si>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</si>
  <si>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</si>
  <si>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</si>
  <si>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</si>
  <si>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</si>
  <si>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</si>
  <si>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</si>
  <si>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</si>
  <si>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</si>
  <si>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</si>
  <si>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</si>
  <si>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</si>
  <si>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</si>
  <si>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</si>
  <si>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</si>
  <si>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</si>
  <si>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</si>
  <si>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</si>
  <si>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</si>
  <si>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</si>
  <si>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</si>
  <si>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</si>
  <si>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</si>
  <si>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</si>
  <si>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</si>
  <si>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</si>
  <si>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</si>
  <si>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</si>
  <si>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</si>
  <si>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</si>
  <si>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</si>
  <si>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</si>
  <si>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</si>
  <si>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</si>
  <si>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</si>
  <si>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</si>
  <si>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</si>
  <si>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</si>
  <si>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</si>
  <si>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</si>
  <si>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</si>
  <si>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</si>
  <si>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</si>
  <si>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</si>
  <si>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</si>
  <si>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</si>
  <si>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</si>
  <si>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</si>
  <si>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</si>
  <si>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</si>
  <si>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</si>
  <si>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</si>
  <si>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</si>
  <si>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</si>
  <si>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</si>
  <si>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</si>
  <si>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</si>
  <si>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</si>
  <si>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</si>
  <si>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</si>
  <si>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</si>
  <si>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</si>
  <si>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</si>
  <si>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</si>
  <si>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</si>
  <si>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</si>
  <si>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</si>
  <si>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</si>
  <si>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</si>
  <si>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</si>
  <si>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</si>
  <si>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</si>
  <si>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</si>
  <si>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</si>
  <si>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</si>
  <si>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</si>
  <si>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</si>
  <si>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</si>
  <si>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</si>
  <si>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</si>
  <si>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</si>
  <si>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</si>
  <si>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</si>
  <si>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</si>
  <si>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</si>
  <si>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</si>
  <si>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</si>
  <si>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</si>
  <si>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</si>
  <si>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</si>
  <si>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</si>
  <si>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</si>
  <si>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</si>
  <si>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</si>
  <si>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</si>
  <si>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</si>
  <si>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</si>
  <si>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</si>
  <si>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</si>
  <si>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</si>
  <si>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</si>
  <si>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</si>
  <si>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</si>
  <si>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</si>
  <si>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</si>
  <si>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</si>
  <si>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</si>
  <si>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</si>
  <si>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</si>
  <si>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</si>
  <si>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</si>
  <si>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</si>
  <si>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</si>
  <si>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</si>
  <si>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</si>
  <si>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</si>
  <si>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</si>
  <si>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</si>
  <si>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</si>
  <si>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</si>
  <si>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</si>
  <si>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</si>
  <si>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</si>
  <si>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</si>
  <si>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</si>
  <si>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</si>
  <si>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</si>
  <si>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</si>
  <si>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</si>
  <si>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</si>
  <si>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</si>
  <si>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</si>
  <si>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</si>
  <si>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</si>
  <si>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</si>
  <si>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</si>
  <si>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</si>
  <si>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</si>
  <si>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</si>
  <si>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</si>
  <si>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</si>
  <si>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</si>
  <si>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</si>
  <si>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</si>
  <si>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</si>
  <si>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</si>
  <si>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</si>
  <si>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</si>
  <si>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</si>
  <si>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</si>
  <si>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</si>
  <si>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</si>
  <si>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</si>
  <si>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</si>
  <si>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</si>
  <si>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</si>
  <si>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</si>
  <si>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</si>
  <si>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</si>
  <si>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</si>
  <si>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</si>
  <si>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</si>
  <si>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</si>
  <si>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</si>
  <si>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</si>
  <si>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</si>
  <si>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</si>
  <si>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</si>
  <si>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</si>
  <si>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</si>
  <si>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</si>
  <si>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</si>
  <si>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</si>
  <si>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</si>
  <si>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</si>
  <si>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</si>
  <si>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</si>
  <si>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</si>
  <si>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</si>
  <si>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</si>
  <si>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</si>
  <si>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</si>
  <si>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</si>
  <si>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</si>
  <si>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</si>
  <si>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</si>
  <si>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</si>
  <si>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</si>
  <si>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</si>
  <si>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</si>
  <si>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</si>
  <si>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</si>
  <si>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</si>
  <si>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</si>
  <si>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</si>
  <si>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</si>
  <si>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</si>
  <si>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</si>
  <si>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</si>
  <si>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</si>
  <si>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</si>
  <si>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</si>
  <si>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</si>
  <si>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</si>
  <si>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</si>
  <si>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</si>
  <si>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</si>
  <si>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</si>
  <si>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</si>
  <si>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</si>
  <si>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</si>
  <si>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</si>
  <si>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</si>
  <si>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</si>
  <si>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</si>
  <si>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</si>
  <si>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</si>
  <si>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</si>
  <si>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</si>
  <si>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</si>
  <si>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</si>
  <si>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</si>
  <si>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</si>
  <si>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</si>
  <si>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</si>
  <si>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</si>
  <si>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</si>
  <si>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</si>
  <si>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</si>
  <si>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</si>
  <si>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</si>
  <si>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</si>
  <si>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</si>
  <si>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</si>
  <si>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</si>
  <si>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</si>
  <si>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</si>
  <si>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</si>
  <si>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</si>
  <si>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</si>
  <si>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</si>
  <si>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</si>
  <si>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</si>
  <si>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</si>
  <si>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</si>
  <si>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</si>
  <si>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</si>
  <si>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</si>
  <si>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</si>
  <si>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</si>
  <si>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</si>
  <si>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</si>
  <si>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</si>
  <si>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</si>
  <si>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</si>
  <si>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</si>
  <si>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</si>
  <si>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</si>
  <si>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</si>
  <si>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</si>
  <si>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</si>
  <si>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</si>
  <si>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</si>
  <si>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</si>
  <si>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</si>
  <si>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</si>
  <si>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</si>
  <si>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</si>
  <si>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</si>
  <si>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</si>
  <si>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</si>
  <si>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</si>
  <si>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</si>
  <si>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</si>
  <si>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</si>
  <si>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</si>
  <si>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</si>
  <si>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</si>
  <si>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</si>
  <si>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</si>
  <si>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</si>
  <si>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</si>
  <si>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</si>
  <si>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</si>
  <si>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</si>
  <si>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</si>
  <si>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</si>
  <si>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</si>
  <si>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</si>
  <si>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</si>
  <si>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</si>
  <si>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</si>
  <si>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</si>
  <si>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</si>
  <si>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</si>
  <si>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</si>
  <si>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</si>
  <si>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</si>
  <si>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</si>
  <si>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</si>
  <si>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</si>
  <si>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</si>
  <si>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</si>
  <si>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</si>
  <si>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</si>
  <si>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</si>
  <si>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</si>
  <si>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</si>
  <si>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</si>
  <si>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</si>
  <si>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</si>
  <si>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</si>
  <si>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</si>
  <si>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</si>
  <si>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</si>
  <si>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</si>
  <si>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</si>
  <si>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</si>
  <si>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</si>
  <si>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</si>
  <si>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</si>
  <si>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</si>
  <si>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</si>
  <si>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</si>
  <si>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</si>
  <si>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</si>
  <si>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</si>
  <si>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</si>
  <si>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</si>
  <si>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</si>
  <si>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</si>
  <si>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</si>
  <si>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</si>
  <si>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</si>
  <si>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</si>
  <si>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</si>
  <si>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</si>
  <si>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</si>
  <si>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</si>
  <si>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</si>
  <si>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</si>
  <si>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</si>
  <si>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</si>
  <si>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</si>
  <si>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</si>
  <si>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</si>
  <si>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</si>
  <si>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</si>
  <si>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</si>
  <si>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</si>
  <si>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</si>
  <si>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</si>
  <si>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</si>
  <si>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</si>
  <si>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</si>
  <si>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</si>
  <si>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</si>
  <si>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</si>
  <si>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</si>
  <si>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</si>
  <si>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</si>
  <si>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</si>
  <si>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</si>
  <si>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</si>
  <si>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</si>
  <si>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</si>
  <si>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</si>
  <si>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</si>
  <si>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</si>
  <si>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</si>
  <si>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</si>
  <si>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</si>
  <si>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</si>
  <si>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</si>
  <si>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</si>
  <si>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</si>
  <si>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</si>
  <si>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</si>
  <si>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</si>
  <si>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</si>
  <si>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</si>
  <si>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</si>
  <si>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</si>
  <si>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</si>
  <si>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</si>
  <si>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</si>
  <si>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</si>
  <si>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</si>
  <si>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</si>
  <si>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</si>
  <si>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</si>
  <si>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</si>
  <si>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</si>
  <si>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</si>
  <si>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</si>
  <si>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</si>
  <si>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</si>
  <si>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</si>
  <si>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</si>
  <si>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</si>
  <si>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</si>
  <si>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</si>
  <si>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</si>
  <si>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</si>
  <si>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</si>
  <si>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</si>
  <si>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</si>
  <si>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</si>
  <si>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</si>
  <si>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</si>
  <si>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</si>
  <si>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</si>
  <si>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</si>
  <si>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</si>
  <si>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</si>
  <si>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</si>
  <si>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</si>
  <si>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</si>
  <si>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</si>
  <si>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</si>
  <si>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</si>
  <si>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</si>
  <si>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</si>
  <si>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</si>
  <si>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</si>
  <si>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</si>
  <si>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</si>
  <si>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</si>
  <si>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</si>
  <si>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</si>
  <si>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</si>
  <si>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</si>
  <si>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</si>
  <si>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</si>
  <si>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</si>
  <si>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</si>
  <si>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</si>
  <si>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</si>
  <si>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</si>
  <si>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</si>
  <si>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</si>
  <si>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</si>
  <si>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</si>
  <si>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</si>
  <si>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</si>
  <si>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</si>
  <si>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</si>
  <si>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</si>
  <si>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</si>
  <si>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</si>
  <si>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</si>
  <si>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</si>
  <si>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</si>
  <si>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</si>
  <si>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</si>
  <si>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</si>
  <si>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</si>
  <si>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</si>
  <si>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</si>
  <si>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</si>
  <si>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</si>
  <si>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</si>
  <si>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</si>
  <si>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</si>
  <si>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</si>
  <si>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</si>
  <si>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</si>
  <si>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</si>
  <si>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</si>
  <si>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</si>
  <si>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</si>
  <si>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</si>
  <si>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</si>
  <si>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</si>
  <si>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</si>
  <si>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</si>
  <si>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</si>
  <si>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</si>
  <si>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</si>
  <si>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</si>
  <si>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</si>
  <si>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</si>
  <si>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</si>
  <si>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</si>
  <si>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</si>
  <si>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</si>
  <si>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</si>
  <si>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</si>
  <si>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</si>
  <si>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</si>
  <si>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</si>
  <si>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</si>
  <si>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</si>
  <si>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</si>
  <si>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</si>
  <si>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</si>
  <si>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</si>
  <si>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</si>
  <si>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</si>
  <si>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</si>
  <si>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</si>
  <si>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</si>
  <si>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</si>
  <si>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</si>
  <si>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</si>
  <si>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</si>
  <si>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</si>
  <si>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</si>
  <si>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</si>
  <si>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</si>
  <si>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</si>
  <si>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</si>
  <si>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</si>
  <si>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</si>
  <si>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</si>
  <si>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</si>
  <si>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</si>
  <si>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</si>
  <si>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</si>
  <si>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</si>
  <si>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</si>
  <si>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</si>
  <si>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</si>
  <si>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</si>
  <si>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</si>
  <si>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</si>
  <si>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</si>
  <si>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</si>
  <si>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</si>
  <si>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</si>
  <si>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</si>
  <si>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</si>
  <si>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</si>
  <si>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</si>
  <si>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</si>
  <si>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</si>
  <si>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</si>
  <si>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</si>
  <si>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</si>
  <si>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</si>
  <si>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</si>
  <si>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</si>
  <si>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</si>
  <si>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</si>
  <si>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</si>
  <si>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</si>
  <si>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</si>
  <si>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</si>
  <si>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</si>
  <si>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</si>
  <si>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</si>
  <si>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</si>
  <si>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</si>
  <si>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</si>
  <si>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</si>
  <si>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</si>
  <si>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</si>
  <si>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</si>
  <si>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</si>
  <si>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</si>
  <si>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</si>
  <si>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</si>
  <si>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</si>
  <si>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</si>
  <si>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</si>
  <si>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</si>
  <si>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</si>
  <si>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</si>
  <si>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</si>
  <si>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</si>
  <si>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</si>
  <si>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</si>
  <si>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</si>
  <si>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</si>
  <si>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</si>
  <si>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</si>
  <si>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</si>
  <si>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</si>
  <si>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</si>
  <si>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</si>
  <si>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</si>
  <si>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</si>
  <si>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</si>
  <si>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</si>
  <si>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</si>
  <si>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</si>
  <si>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</si>
  <si>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</si>
  <si>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</si>
  <si>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</si>
  <si>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</si>
  <si>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</si>
  <si>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</si>
  <si>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</si>
  <si>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</si>
  <si>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</si>
  <si>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</si>
  <si>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</si>
  <si>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</si>
  <si>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</si>
  <si>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</si>
  <si>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</si>
  <si>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</si>
  <si>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</si>
  <si>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</si>
  <si>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</si>
  <si>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</si>
  <si>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</si>
  <si>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</si>
  <si>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</si>
  <si>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</si>
  <si>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</si>
  <si>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</si>
  <si>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</si>
  <si>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</si>
  <si>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</si>
  <si>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</si>
  <si>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</si>
  <si>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</si>
  <si>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</si>
  <si>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</si>
  <si>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</si>
  <si>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</si>
  <si>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</si>
  <si>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</si>
  <si>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</si>
  <si>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</si>
  <si>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</si>
  <si>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</si>
  <si>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</si>
  <si>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</si>
  <si>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</si>
  <si>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</si>
  <si>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</si>
  <si>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</si>
  <si>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</si>
  <si>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</si>
  <si>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</si>
  <si>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</si>
  <si>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</si>
  <si>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</si>
  <si>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</si>
  <si>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</si>
  <si>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</si>
  <si>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</si>
  <si>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</si>
  <si>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</si>
  <si>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</si>
  <si>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</si>
  <si>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</si>
  <si>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</si>
  <si>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</si>
  <si>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</si>
  <si>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</si>
  <si>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</si>
  <si>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</si>
  <si>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</si>
  <si>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</si>
  <si>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</si>
  <si>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</si>
  <si>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</si>
  <si>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</si>
  <si>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</si>
  <si>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</si>
  <si>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</si>
  <si>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</si>
  <si>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</si>
  <si>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</si>
  <si>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</si>
  <si>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</si>
  <si>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</si>
  <si>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</si>
  <si>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</si>
  <si>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</si>
  <si>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</si>
  <si>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</si>
  <si>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</si>
  <si>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</si>
  <si>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</si>
  <si>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</si>
  <si>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</si>
  <si>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</si>
  <si>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</si>
  <si>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</si>
  <si>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</si>
  <si>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</si>
  <si>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</si>
  <si>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</si>
  <si>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</si>
  <si>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</si>
  <si>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</si>
  <si>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</si>
  <si>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</si>
  <si>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</si>
  <si>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</si>
  <si>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</si>
  <si>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</si>
  <si>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</si>
  <si>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</si>
  <si>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</si>
  <si>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</si>
  <si>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</si>
  <si>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</si>
  <si>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</si>
  <si>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</si>
  <si>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</si>
  <si>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</si>
  <si>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</si>
  <si>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</si>
  <si>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</si>
  <si>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</si>
  <si>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</si>
  <si>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</si>
  <si>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</si>
  <si>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</si>
  <si>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</si>
  <si>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</si>
  <si>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</si>
  <si>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</si>
  <si>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</si>
  <si>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</si>
  <si>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</si>
  <si>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</si>
  <si>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</si>
  <si>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</si>
  <si>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</si>
  <si>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</si>
  <si>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</si>
  <si>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</si>
  <si>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</si>
  <si>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</si>
  <si>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</si>
  <si>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</si>
  <si>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</si>
  <si>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</si>
  <si>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</si>
  <si>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</si>
  <si>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</si>
  <si>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</si>
  <si>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</si>
  <si>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</si>
  <si>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</si>
  <si>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</si>
  <si>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</si>
  <si>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</si>
  <si>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</si>
  <si>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</si>
  <si>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</si>
  <si>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</si>
  <si>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</si>
  <si>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</si>
  <si>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</si>
  <si>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</si>
  <si>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</si>
  <si>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</si>
  <si>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</si>
  <si>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</si>
  <si>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</si>
  <si>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</si>
  <si>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</si>
  <si>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</si>
  <si>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</si>
  <si>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</si>
  <si>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</si>
  <si>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</si>
  <si>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</si>
  <si>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</si>
  <si>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</si>
  <si>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</si>
  <si>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</si>
  <si>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</si>
  <si>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</si>
  <si>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</si>
  <si>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</si>
  <si>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</si>
  <si>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</si>
  <si>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</si>
  <si>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</si>
  <si>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</si>
  <si>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</si>
  <si>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</si>
  <si>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</si>
  <si>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</si>
  <si>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</si>
  <si>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</si>
  <si>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</si>
  <si>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</si>
  <si>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</si>
  <si>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</si>
  <si>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</si>
  <si>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</si>
  <si>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</si>
  <si>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</si>
  <si>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11_22_01_780_00603_Moda və kostyum tarixi</t>
  </si>
  <si>
    <t>00603</t>
  </si>
  <si>
    <t xml:space="preserve">	Fərmanova Aymən Tahir</t>
  </si>
  <si>
    <t>Unec Dizayn məktəbi</t>
  </si>
  <si>
    <t xml:space="preserve">09_23_01_340_346_348_712_714_00933_ESP Xarici dildə işgüzar və akademik kommunikasiya-4	</t>
  </si>
  <si>
    <t>00933</t>
  </si>
  <si>
    <t>Nəcəfova Nurcan Cəbrayıl</t>
  </si>
  <si>
    <t>11_23_01_720_00402_İnformasiya texnologiyaları</t>
  </si>
  <si>
    <t>00402</t>
  </si>
  <si>
    <t xml:space="preserve">	Orucova Rahilə Anar</t>
  </si>
  <si>
    <t>11_23_01_720_01079_ESP_Xarici dildə işgüzar və akademik kommunikasiya-4</t>
  </si>
  <si>
    <t>01079</t>
  </si>
  <si>
    <t xml:space="preserve">Həsənzadə Fatimə Fəxrəddin	</t>
  </si>
  <si>
    <t>İnformasiya texnologiyaları</t>
  </si>
  <si>
    <t xml:space="preserve">ESP Xarici dildə işgüzar və akademik kommunikasiya-4	</t>
  </si>
  <si>
    <t>Moda və kostyum tarixi</t>
  </si>
  <si>
    <t>test</t>
  </si>
  <si>
    <t>11_23_01_794_00372_Heykəltəraşlıq</t>
  </si>
  <si>
    <t>Heykəltəraşlıq</t>
  </si>
  <si>
    <t>00372</t>
  </si>
  <si>
    <t>Hüseynli İbrahim Arif</t>
  </si>
  <si>
    <t>UNEC Dizayn Məktəbi</t>
  </si>
  <si>
    <t>11_24_01_754_00103_Rəsm-2</t>
  </si>
  <si>
    <t>Rəsm-2</t>
  </si>
  <si>
    <t>00103</t>
  </si>
  <si>
    <t xml:space="preserve">	Adıgözəlova Röya Habil</t>
  </si>
  <si>
    <t>11_22_02_787_00507_Kostyumun kompozisiyası</t>
  </si>
  <si>
    <t>Kostyumun kompozisiyası</t>
  </si>
  <si>
    <t>00507</t>
  </si>
  <si>
    <t>Əliyeva Fidan Hüseyn</t>
  </si>
  <si>
    <t>11_22_02_787_00034_Mülki müdafiə</t>
  </si>
  <si>
    <t>Mülki müdafiə</t>
  </si>
  <si>
    <t>00034</t>
  </si>
  <si>
    <t>11_24_01_754b_00073 (A-2)_Xarici dildə işgüzar və akademik kommunikasiya-2</t>
  </si>
  <si>
    <t>Xarici dildə işgüzar və akademik kommunikasiya-2</t>
  </si>
  <si>
    <t>00073</t>
  </si>
  <si>
    <t xml:space="preserve">	Şirinova Sevda Seymur</t>
  </si>
  <si>
    <t>11_24_02_755b_00073 (A-2)_Xarici dildə işgüzar və akademik kommunikasiya-2</t>
  </si>
  <si>
    <t>Bagirova Khadizha .</t>
  </si>
  <si>
    <t>Gamidova Leila .</t>
  </si>
  <si>
    <t>11_22_01_786_00603_Moda və kostyum tarixi</t>
  </si>
  <si>
    <t xml:space="preserve">Nəcəfzadə Elmin Dəyanət	</t>
  </si>
  <si>
    <t>11_22_01_786_00034_Mülki müdafiə</t>
  </si>
  <si>
    <t>09_24_02_713_00005_Azərbaycan tarixi</t>
  </si>
  <si>
    <t>Azərbaycan tarixi</t>
  </si>
  <si>
    <t>00005</t>
  </si>
  <si>
    <t>Abdullayeva Rəhimə Mübariz</t>
  </si>
  <si>
    <t>09_24_01_336_00005_Azərbaycan tarixi</t>
  </si>
  <si>
    <t>09_23_01_346_00341_Fəlsəfə</t>
  </si>
  <si>
    <t>Fəlsəfə</t>
  </si>
  <si>
    <t>00341</t>
  </si>
  <si>
    <t>11_23_01_790a_01079_B1+_Xarici dildə işgüzar və akademik kommunikasiya-4</t>
  </si>
  <si>
    <t>Xarici dildə işgüzar və akademik kommunikasiya-4</t>
  </si>
  <si>
    <t>Qasımzadə Aysu Ceyhun</t>
  </si>
  <si>
    <t>11_23_01_798_00402_İnformasiya texnologiyaları</t>
  </si>
  <si>
    <t>Seyfullazadə Rəvan Azər</t>
  </si>
  <si>
    <t>11_24_02_755_00103_Rəsm-2</t>
  </si>
  <si>
    <t>Nəcəfli Ömərşərif Sənan</t>
  </si>
  <si>
    <t>11_23_02_799_01079_B1+_Xarici dildə işgüzar və akademik kommunikasiya-4</t>
  </si>
  <si>
    <t>Alekberova Leyla .</t>
  </si>
  <si>
    <t>rəsm</t>
  </si>
  <si>
    <t>UNEC Dizayn məktəbinin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</si>
</sst>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/>
    </xf>
    <xf numFmtId="165" fontId="22" fillId="3" borderId="1" xfId="0" applyNumberFormat="1" applyFont="1" applyFill="1" applyBorder="1" applyAlignment="1">
      <alignment vertical="center" wrapText="1"/>
    </xf>
    <xf numFmtId="0" fontId="22" fillId="3" borderId="2" xfId="0" applyFont="1" applyFill="1" applyBorder="1" applyAlignment="1">
      <alignment vertical="center" wrapText="1"/>
    </xf>
    <xf numFmtId="0" fontId="20" fillId="3" borderId="0" xfId="0" applyFont="1" applyFill="1" applyAlignment="1">
      <alignment wrapText="1"/>
    </xf>
    <xf numFmtId="0" fontId="17" fillId="5" borderId="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wrapText="1"/>
    </xf>
    <xf numFmtId="165" fontId="22" fillId="0" borderId="1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7" fillId="3" borderId="2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49" fontId="22" fillId="3" borderId="4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 wrapText="1"/>
    </xf>
    <xf numFmtId="14" fontId="20" fillId="0" borderId="7" xfId="0" applyNumberFormat="1" applyFont="1" applyBorder="1" applyAlignment="1">
      <alignment horizontal="center"/>
    </xf>
    <xf numFmtId="20" fontId="20" fillId="0" borderId="8" xfId="0" applyNumberFormat="1" applyFont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20" fontId="20" fillId="0" borderId="10" xfId="0" applyNumberFormat="1" applyFont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14" fontId="20" fillId="0" borderId="12" xfId="0" applyNumberFormat="1" applyFont="1" applyBorder="1" applyAlignment="1">
      <alignment horizontal="center"/>
    </xf>
    <xf numFmtId="20" fontId="20" fillId="0" borderId="13" xfId="0" applyNumberFormat="1" applyFont="1" applyBorder="1" applyAlignment="1">
      <alignment horizontal="center"/>
    </xf>
    <xf numFmtId="0" fontId="17" fillId="3" borderId="7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/>
    </xf>
    <xf numFmtId="0" fontId="22" fillId="3" borderId="4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14" fontId="20" fillId="3" borderId="2" xfId="0" applyNumberFormat="1" applyFont="1" applyFill="1" applyBorder="1" applyAlignment="1">
      <alignment horizontal="center"/>
    </xf>
    <xf numFmtId="20" fontId="20" fillId="3" borderId="2" xfId="0" applyNumberFormat="1" applyFont="1" applyFill="1" applyBorder="1" applyAlignment="1">
      <alignment horizontal="center"/>
    </xf>
    <xf numFmtId="14" fontId="20" fillId="5" borderId="2" xfId="0" applyNumberFormat="1" applyFont="1" applyFill="1" applyBorder="1" applyAlignment="1">
      <alignment horizontal="center"/>
    </xf>
    <xf numFmtId="20" fontId="24" fillId="5" borderId="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/>
    </xf>
    <xf numFmtId="14" fontId="20" fillId="0" borderId="4" xfId="0" applyNumberFormat="1" applyFont="1" applyBorder="1" applyAlignment="1">
      <alignment horizontal="center"/>
    </xf>
    <xf numFmtId="20" fontId="20" fillId="0" borderId="15" xfId="0" applyNumberFormat="1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14" fontId="20" fillId="3" borderId="7" xfId="0" applyNumberFormat="1" applyFont="1" applyFill="1" applyBorder="1" applyAlignment="1">
      <alignment horizontal="center"/>
    </xf>
    <xf numFmtId="20" fontId="20" fillId="0" borderId="7" xfId="0" applyNumberFormat="1" applyFont="1" applyBorder="1" applyAlignment="1">
      <alignment horizontal="center"/>
    </xf>
    <xf numFmtId="0" fontId="5" fillId="3" borderId="16" xfId="0" applyFont="1" applyFill="1" applyBorder="1"/>
    <xf numFmtId="0" fontId="17" fillId="3" borderId="9" xfId="0" applyFont="1" applyFill="1" applyBorder="1" applyAlignment="1">
      <alignment horizontal="center" vertical="center"/>
    </xf>
    <xf numFmtId="0" fontId="5" fillId="3" borderId="17" xfId="0" applyFont="1" applyFill="1" applyBorder="1"/>
    <xf numFmtId="14" fontId="20" fillId="3" borderId="12" xfId="0" applyNumberFormat="1" applyFont="1" applyFill="1" applyBorder="1" applyAlignment="1">
      <alignment horizontal="center"/>
    </xf>
    <xf numFmtId="20" fontId="20" fillId="0" borderId="12" xfId="0" applyNumberFormat="1" applyFont="1" applyBorder="1" applyAlignment="1">
      <alignment horizontal="center"/>
    </xf>
    <xf numFmtId="0" fontId="5" fillId="3" borderId="18" xfId="0" applyFont="1" applyFill="1" applyBorder="1"/>
    <xf numFmtId="14" fontId="20" fillId="5" borderId="7" xfId="0" applyNumberFormat="1" applyFont="1" applyFill="1" applyBorder="1" applyAlignment="1">
      <alignment horizontal="center"/>
    </xf>
    <xf numFmtId="20" fontId="24" fillId="5" borderId="7" xfId="0" applyNumberFormat="1" applyFont="1" applyFill="1" applyBorder="1" applyAlignment="1">
      <alignment horizontal="center"/>
    </xf>
    <xf numFmtId="20" fontId="20" fillId="3" borderId="12" xfId="0" applyNumberFormat="1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zoomScale="89" zoomScaleNormal="89" workbookViewId="0">
      <selection activeCell="B11" sqref="B11"/>
    </sheetView>
  </sheetViews>
  <sheetFormatPr defaultRowHeight="15.75" x14ac:dyDescent="0.25"/>
  <cols>
    <col min="1" max="1" width="5.5703125" style="58" customWidth="1"/>
    <col min="2" max="2" width="23.85546875" style="58" customWidth="1"/>
    <col min="3" max="3" width="34" style="90" customWidth="1"/>
    <col min="4" max="4" width="8.5703125" style="58" customWidth="1"/>
    <col min="5" max="5" width="52.85546875" style="84" bestFit="1" customWidth="1"/>
    <col min="6" max="6" width="93.42578125" style="86" bestFit="1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35" t="s">
        <v>2035</v>
      </c>
      <c r="B1" s="135"/>
      <c r="C1" s="135"/>
      <c r="D1" s="135"/>
      <c r="E1" s="135"/>
      <c r="F1" s="135"/>
      <c r="G1" s="135"/>
      <c r="H1" s="135"/>
    </row>
    <row r="2" spans="1:9" ht="15" customHeight="1" x14ac:dyDescent="0.25">
      <c r="A2" s="53"/>
      <c r="B2" s="53"/>
      <c r="C2" s="87"/>
      <c r="D2" s="53"/>
      <c r="E2" s="82"/>
      <c r="F2" s="79"/>
      <c r="G2" s="53"/>
      <c r="H2" s="53"/>
    </row>
    <row r="3" spans="1:9" ht="58.5" customHeight="1" x14ac:dyDescent="0.25">
      <c r="A3" s="54" t="s">
        <v>0</v>
      </c>
      <c r="B3" s="55" t="s">
        <v>2</v>
      </c>
      <c r="C3" s="88" t="s">
        <v>16</v>
      </c>
      <c r="D3" s="54" t="s">
        <v>14</v>
      </c>
      <c r="E3" s="83" t="s">
        <v>12</v>
      </c>
      <c r="F3" s="80" t="s">
        <v>15</v>
      </c>
      <c r="G3" s="56" t="s">
        <v>1972</v>
      </c>
      <c r="H3" s="56" t="s">
        <v>1973</v>
      </c>
    </row>
    <row r="4" spans="1:9" x14ac:dyDescent="0.25">
      <c r="A4" s="57">
        <v>1</v>
      </c>
      <c r="B4" s="91" t="s">
        <v>1995</v>
      </c>
      <c r="C4" s="91" t="s">
        <v>1980</v>
      </c>
      <c r="D4" s="91" t="s">
        <v>2024</v>
      </c>
      <c r="E4" s="91" t="s">
        <v>2023</v>
      </c>
      <c r="F4" s="91" t="s">
        <v>2022</v>
      </c>
      <c r="G4" s="113">
        <v>45852</v>
      </c>
      <c r="H4" s="114">
        <v>0.45833333333333331</v>
      </c>
      <c r="I4" s="9" t="s">
        <v>1990</v>
      </c>
    </row>
  </sheetData>
  <autoFilter ref="A3:H3" xr:uid="{00000000-0009-0000-0000-000000000000}">
    <sortState xmlns:xlrd2="http://schemas.microsoft.com/office/spreadsheetml/2017/richdata2" ref="A4:H102">
      <sortCondition ref="D3"/>
    </sortState>
  </autoFilter>
  <sortState xmlns:xlrd2="http://schemas.microsoft.com/office/spreadsheetml/2017/richdata2" ref="A4:H94">
    <sortCondition ref="D4:D94"/>
  </sortState>
  <mergeCells count="1">
    <mergeCell ref="A1:H1"/>
  </mergeCells>
  <phoneticPr fontId="21" type="noConversion"/>
  <conditionalFormatting sqref="C1:C3 C5:C1048576">
    <cfRule type="duplicateValues" dxfId="59" priority="114"/>
    <cfRule type="duplicateValues" dxfId="58" priority="115"/>
    <cfRule type="duplicateValues" dxfId="57" priority="116"/>
    <cfRule type="duplicateValues" dxfId="56" priority="117"/>
    <cfRule type="duplicateValues" dxfId="55" priority="118"/>
    <cfRule type="duplicateValues" dxfId="54" priority="119"/>
    <cfRule type="duplicateValues" dxfId="53" priority="120"/>
    <cfRule type="duplicateValues" dxfId="52" priority="121"/>
  </conditionalFormatting>
  <conditionalFormatting sqref="C1:C1048576">
    <cfRule type="duplicateValues" dxfId="51" priority="138"/>
  </conditionalFormatting>
  <conditionalFormatting sqref="C76:C1048576 C1:C3">
    <cfRule type="duplicateValues" dxfId="50" priority="3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="89" zoomScaleNormal="89" workbookViewId="0">
      <selection activeCell="C2" sqref="C1:C1048576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90" customWidth="1"/>
    <col min="4" max="4" width="8.5703125" style="58" customWidth="1"/>
    <col min="5" max="5" width="48.85546875" style="108" customWidth="1"/>
    <col min="6" max="6" width="87.42578125" style="10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35" t="s">
        <v>2035</v>
      </c>
      <c r="B1" s="135"/>
      <c r="C1" s="135"/>
      <c r="D1" s="135"/>
      <c r="E1" s="135"/>
      <c r="F1" s="135"/>
      <c r="G1" s="135"/>
      <c r="H1" s="135"/>
    </row>
    <row r="2" spans="1:9" ht="15" customHeight="1" x14ac:dyDescent="0.25">
      <c r="A2" s="53"/>
      <c r="B2" s="53"/>
      <c r="C2" s="87"/>
      <c r="D2" s="53"/>
      <c r="E2" s="79"/>
      <c r="F2" s="79"/>
      <c r="G2" s="53"/>
      <c r="H2" s="53"/>
    </row>
    <row r="3" spans="1:9" ht="58.5" customHeight="1" thickBot="1" x14ac:dyDescent="0.3">
      <c r="A3" s="92" t="s">
        <v>0</v>
      </c>
      <c r="B3" s="93" t="s">
        <v>2</v>
      </c>
      <c r="C3" s="112" t="s">
        <v>16</v>
      </c>
      <c r="D3" s="92" t="s">
        <v>14</v>
      </c>
      <c r="E3" s="109" t="s">
        <v>12</v>
      </c>
      <c r="F3" s="109" t="s">
        <v>15</v>
      </c>
      <c r="G3" s="94" t="s">
        <v>1972</v>
      </c>
      <c r="H3" s="94" t="s">
        <v>1973</v>
      </c>
    </row>
    <row r="4" spans="1:9" ht="25.5" customHeight="1" x14ac:dyDescent="0.25">
      <c r="A4" s="123">
        <v>1</v>
      </c>
      <c r="B4" s="107" t="s">
        <v>1995</v>
      </c>
      <c r="C4" s="111" t="s">
        <v>2003</v>
      </c>
      <c r="D4" s="107" t="s">
        <v>2002</v>
      </c>
      <c r="E4" s="111" t="s">
        <v>2001</v>
      </c>
      <c r="F4" s="111" t="s">
        <v>2000</v>
      </c>
      <c r="G4" s="124">
        <v>45853</v>
      </c>
      <c r="H4" s="125">
        <v>0.41666666666666669</v>
      </c>
      <c r="I4" s="126" t="s">
        <v>2034</v>
      </c>
    </row>
    <row r="5" spans="1:9" ht="25.5" customHeight="1" x14ac:dyDescent="0.25">
      <c r="A5" s="127">
        <v>2</v>
      </c>
      <c r="B5" s="91" t="s">
        <v>1995</v>
      </c>
      <c r="C5" s="41" t="s">
        <v>1994</v>
      </c>
      <c r="D5" s="91" t="s">
        <v>1993</v>
      </c>
      <c r="E5" s="41" t="s">
        <v>1992</v>
      </c>
      <c r="F5" s="41" t="s">
        <v>1991</v>
      </c>
      <c r="G5" s="113">
        <v>45853</v>
      </c>
      <c r="H5" s="66">
        <v>0.41666666666666669</v>
      </c>
      <c r="I5" s="128" t="s">
        <v>2034</v>
      </c>
    </row>
    <row r="6" spans="1:9" x14ac:dyDescent="0.25">
      <c r="A6" s="101">
        <v>3</v>
      </c>
      <c r="B6" s="91" t="s">
        <v>1995</v>
      </c>
      <c r="C6" s="41" t="s">
        <v>1999</v>
      </c>
      <c r="D6" s="91" t="s">
        <v>1998</v>
      </c>
      <c r="E6" s="41" t="s">
        <v>1997</v>
      </c>
      <c r="F6" s="41" t="s">
        <v>1996</v>
      </c>
      <c r="G6" s="113">
        <v>45853</v>
      </c>
      <c r="H6" s="66">
        <v>0.41666666666666702</v>
      </c>
      <c r="I6" s="128" t="s">
        <v>2034</v>
      </c>
    </row>
    <row r="7" spans="1:9" ht="16.5" thickBot="1" x14ac:dyDescent="0.3">
      <c r="A7" s="103">
        <v>4</v>
      </c>
      <c r="B7" s="104" t="s">
        <v>1995</v>
      </c>
      <c r="C7" s="110" t="s">
        <v>2031</v>
      </c>
      <c r="D7" s="104" t="s">
        <v>1998</v>
      </c>
      <c r="E7" s="110" t="s">
        <v>1997</v>
      </c>
      <c r="F7" s="110" t="s">
        <v>2030</v>
      </c>
      <c r="G7" s="129">
        <v>45853</v>
      </c>
      <c r="H7" s="130">
        <v>0.41666666666666702</v>
      </c>
      <c r="I7" s="131" t="s">
        <v>2034</v>
      </c>
    </row>
    <row r="8" spans="1:9" x14ac:dyDescent="0.25">
      <c r="A8" s="95">
        <v>5</v>
      </c>
      <c r="B8" s="96" t="s">
        <v>1977</v>
      </c>
      <c r="C8" s="97" t="s">
        <v>1976</v>
      </c>
      <c r="D8" s="96" t="s">
        <v>1975</v>
      </c>
      <c r="E8" s="98" t="s">
        <v>1989</v>
      </c>
      <c r="F8" s="98" t="s">
        <v>1974</v>
      </c>
      <c r="G8" s="132">
        <v>45853</v>
      </c>
      <c r="H8" s="133">
        <v>0.45833333333333331</v>
      </c>
      <c r="I8" s="126" t="s">
        <v>1990</v>
      </c>
    </row>
    <row r="9" spans="1:9" x14ac:dyDescent="0.25">
      <c r="A9" s="101">
        <v>6</v>
      </c>
      <c r="B9" s="81" t="s">
        <v>1977</v>
      </c>
      <c r="C9" s="89" t="s">
        <v>1983</v>
      </c>
      <c r="D9" s="81" t="s">
        <v>1982</v>
      </c>
      <c r="E9" s="85" t="s">
        <v>1987</v>
      </c>
      <c r="F9" s="85" t="s">
        <v>1981</v>
      </c>
      <c r="G9" s="115">
        <v>45853</v>
      </c>
      <c r="H9" s="116">
        <v>0.45833333333333331</v>
      </c>
      <c r="I9" s="128" t="s">
        <v>1990</v>
      </c>
    </row>
    <row r="10" spans="1:9" x14ac:dyDescent="0.25">
      <c r="A10" s="101">
        <v>7</v>
      </c>
      <c r="B10" s="91" t="s">
        <v>1995</v>
      </c>
      <c r="C10" s="41" t="s">
        <v>1980</v>
      </c>
      <c r="D10" s="91" t="s">
        <v>2019</v>
      </c>
      <c r="E10" s="41" t="s">
        <v>2018</v>
      </c>
      <c r="F10" s="41" t="s">
        <v>2021</v>
      </c>
      <c r="G10" s="113">
        <v>45853</v>
      </c>
      <c r="H10" s="114">
        <v>0.45833333333333331</v>
      </c>
      <c r="I10" s="128" t="s">
        <v>1990</v>
      </c>
    </row>
    <row r="11" spans="1:9" x14ac:dyDescent="0.25">
      <c r="A11" s="101">
        <v>8</v>
      </c>
      <c r="B11" s="91" t="s">
        <v>1995</v>
      </c>
      <c r="C11" s="41" t="s">
        <v>2020</v>
      </c>
      <c r="D11" s="91" t="s">
        <v>2019</v>
      </c>
      <c r="E11" s="41" t="s">
        <v>2018</v>
      </c>
      <c r="F11" s="41" t="s">
        <v>2017</v>
      </c>
      <c r="G11" s="113">
        <v>45853</v>
      </c>
      <c r="H11" s="114">
        <v>0.45833333333333331</v>
      </c>
      <c r="I11" s="128" t="s">
        <v>1990</v>
      </c>
    </row>
    <row r="12" spans="1:9" x14ac:dyDescent="0.25">
      <c r="A12" s="101">
        <v>9</v>
      </c>
      <c r="B12" s="91" t="s">
        <v>1995</v>
      </c>
      <c r="C12" s="41" t="s">
        <v>2029</v>
      </c>
      <c r="D12" s="91" t="s">
        <v>1982</v>
      </c>
      <c r="E12" s="41" t="s">
        <v>1987</v>
      </c>
      <c r="F12" s="41" t="s">
        <v>2028</v>
      </c>
      <c r="G12" s="113">
        <v>45853</v>
      </c>
      <c r="H12" s="114">
        <v>0.45833333333333298</v>
      </c>
      <c r="I12" s="128" t="s">
        <v>1990</v>
      </c>
    </row>
    <row r="13" spans="1:9" ht="16.5" thickBot="1" x14ac:dyDescent="0.3">
      <c r="A13" s="103">
        <v>10</v>
      </c>
      <c r="B13" s="104" t="s">
        <v>1995</v>
      </c>
      <c r="C13" s="110" t="s">
        <v>2015</v>
      </c>
      <c r="D13" s="104" t="s">
        <v>1975</v>
      </c>
      <c r="E13" s="110" t="s">
        <v>1989</v>
      </c>
      <c r="F13" s="110" t="s">
        <v>2014</v>
      </c>
      <c r="G13" s="129">
        <v>45853</v>
      </c>
      <c r="H13" s="134">
        <v>0.45833333333333298</v>
      </c>
      <c r="I13" s="131" t="s">
        <v>1990</v>
      </c>
    </row>
    <row r="14" spans="1:9" x14ac:dyDescent="0.25">
      <c r="B14" s="9"/>
      <c r="C14" s="9"/>
      <c r="D14" s="9"/>
      <c r="E14" s="9"/>
      <c r="F14" s="9"/>
      <c r="G14" s="9"/>
      <c r="H14" s="9"/>
    </row>
    <row r="15" spans="1:9" x14ac:dyDescent="0.25">
      <c r="B15" s="9"/>
      <c r="C15" s="9"/>
      <c r="D15" s="9"/>
      <c r="E15" s="9"/>
      <c r="F15" s="9"/>
      <c r="G15" s="9"/>
      <c r="H15" s="9"/>
    </row>
    <row r="16" spans="1:9" x14ac:dyDescent="0.25">
      <c r="B16" s="9"/>
      <c r="C16" s="9"/>
      <c r="D16" s="9"/>
      <c r="E16" s="9"/>
      <c r="F16" s="9"/>
      <c r="G16" s="9"/>
      <c r="H16" s="9"/>
    </row>
    <row r="17" spans="2:8" x14ac:dyDescent="0.25">
      <c r="B17" s="9"/>
      <c r="C17" s="9"/>
      <c r="D17" s="9"/>
      <c r="E17" s="9"/>
      <c r="F17" s="9"/>
      <c r="G17" s="9"/>
      <c r="H17" s="9"/>
    </row>
    <row r="18" spans="2:8" x14ac:dyDescent="0.25">
      <c r="B18" s="9"/>
      <c r="C18" s="9"/>
      <c r="D18" s="9"/>
      <c r="E18" s="9"/>
      <c r="F18" s="9"/>
      <c r="G18" s="9"/>
      <c r="H18" s="9"/>
    </row>
    <row r="19" spans="2:8" x14ac:dyDescent="0.25">
      <c r="B19" s="9"/>
      <c r="C19" s="9"/>
      <c r="D19" s="9"/>
      <c r="E19" s="9"/>
      <c r="F19" s="9"/>
      <c r="G19" s="9"/>
      <c r="H19" s="9"/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20:C1048576">
    <cfRule type="duplicateValues" dxfId="22" priority="140"/>
    <cfRule type="duplicateValues" dxfId="21" priority="141"/>
    <cfRule type="duplicateValues" dxfId="20" priority="142"/>
    <cfRule type="duplicateValues" dxfId="19" priority="143"/>
    <cfRule type="duplicateValues" dxfId="18" priority="144"/>
    <cfRule type="duplicateValues" dxfId="17" priority="145"/>
    <cfRule type="duplicateValues" dxfId="16" priority="146"/>
  </conditionalFormatting>
  <conditionalFormatting sqref="C4:C7 C12:C13">
    <cfRule type="duplicateValues" dxfId="15" priority="3"/>
  </conditionalFormatting>
  <conditionalFormatting sqref="C10:C11">
    <cfRule type="duplicateValues" dxfId="14" priority="4"/>
  </conditionalFormatting>
  <conditionalFormatting sqref="C20:C1048576 C1:C13">
    <cfRule type="duplicateValues" dxfId="13" priority="179"/>
  </conditionalFormatting>
  <conditionalFormatting sqref="C85:C1048576 C1:C3">
    <cfRule type="duplicateValues" dxfId="12" priority="6"/>
  </conditionalFormatting>
  <conditionalFormatting sqref="C1:C1048576">
    <cfRule type="duplicateValues" dxfId="0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zoomScale="89" zoomScaleNormal="89" workbookViewId="0">
      <selection activeCell="A4" sqref="A4:A5"/>
    </sheetView>
  </sheetViews>
  <sheetFormatPr defaultRowHeight="15.75" x14ac:dyDescent="0.25"/>
  <cols>
    <col min="1" max="1" width="5.5703125" style="58" customWidth="1"/>
    <col min="2" max="2" width="23.85546875" style="58" customWidth="1"/>
    <col min="3" max="3" width="34" style="90" customWidth="1"/>
    <col min="4" max="4" width="8.5703125" style="58" customWidth="1"/>
    <col min="5" max="5" width="48.85546875" style="108" customWidth="1"/>
    <col min="6" max="6" width="87.42578125" style="10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35" t="s">
        <v>2035</v>
      </c>
      <c r="B1" s="135"/>
      <c r="C1" s="135"/>
      <c r="D1" s="135"/>
      <c r="E1" s="135"/>
      <c r="F1" s="135"/>
      <c r="G1" s="135"/>
      <c r="H1" s="135"/>
    </row>
    <row r="2" spans="1:9" ht="15" customHeight="1" x14ac:dyDescent="0.25">
      <c r="A2" s="53"/>
      <c r="B2" s="53"/>
      <c r="C2" s="87"/>
      <c r="D2" s="53"/>
      <c r="E2" s="79"/>
      <c r="F2" s="79"/>
      <c r="G2" s="53"/>
      <c r="H2" s="53"/>
    </row>
    <row r="3" spans="1:9" ht="58.5" customHeight="1" x14ac:dyDescent="0.25">
      <c r="A3" s="92" t="s">
        <v>0</v>
      </c>
      <c r="B3" s="93" t="s">
        <v>2</v>
      </c>
      <c r="C3" s="112" t="s">
        <v>16</v>
      </c>
      <c r="D3" s="92" t="s">
        <v>14</v>
      </c>
      <c r="E3" s="109" t="s">
        <v>12</v>
      </c>
      <c r="F3" s="109" t="s">
        <v>15</v>
      </c>
      <c r="G3" s="94" t="s">
        <v>1972</v>
      </c>
      <c r="H3" s="94" t="s">
        <v>1973</v>
      </c>
    </row>
    <row r="4" spans="1:9" ht="25.5" customHeight="1" x14ac:dyDescent="0.25">
      <c r="A4" s="154">
        <v>1</v>
      </c>
      <c r="B4" s="91" t="s">
        <v>1995</v>
      </c>
      <c r="C4" s="41" t="s">
        <v>2015</v>
      </c>
      <c r="D4" s="91" t="s">
        <v>2006</v>
      </c>
      <c r="E4" s="41" t="s">
        <v>2005</v>
      </c>
      <c r="F4" s="41" t="s">
        <v>2016</v>
      </c>
      <c r="G4" s="65">
        <v>45854</v>
      </c>
      <c r="H4" s="114">
        <v>0.41666666666666669</v>
      </c>
      <c r="I4" s="9" t="s">
        <v>1990</v>
      </c>
    </row>
    <row r="5" spans="1:9" ht="36.75" customHeight="1" x14ac:dyDescent="0.25">
      <c r="A5" s="154">
        <v>2</v>
      </c>
      <c r="B5" s="91" t="s">
        <v>1995</v>
      </c>
      <c r="C5" s="41" t="s">
        <v>2003</v>
      </c>
      <c r="D5" s="91" t="s">
        <v>2006</v>
      </c>
      <c r="E5" s="41" t="s">
        <v>2005</v>
      </c>
      <c r="F5" s="41" t="s">
        <v>2004</v>
      </c>
      <c r="G5" s="65">
        <v>45854</v>
      </c>
      <c r="H5" s="114">
        <v>0.41666666666666669</v>
      </c>
      <c r="I5" s="9" t="s">
        <v>1990</v>
      </c>
    </row>
  </sheetData>
  <autoFilter ref="A3:H3" xr:uid="{00000000-0009-0000-0000-000002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6:C1048576">
    <cfRule type="duplicateValues" dxfId="49" priority="179"/>
    <cfRule type="duplicateValues" dxfId="48" priority="180"/>
    <cfRule type="duplicateValues" dxfId="47" priority="181"/>
    <cfRule type="duplicateValues" dxfId="46" priority="182"/>
    <cfRule type="duplicateValues" dxfId="45" priority="183"/>
    <cfRule type="duplicateValues" dxfId="44" priority="184"/>
    <cfRule type="duplicateValues" dxfId="43" priority="185"/>
  </conditionalFormatting>
  <conditionalFormatting sqref="C4:C5">
    <cfRule type="duplicateValues" dxfId="42" priority="1"/>
  </conditionalFormatting>
  <conditionalFormatting sqref="C77:C1048576 C1:C3">
    <cfRule type="duplicateValues" dxfId="41" priority="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zoomScale="89" zoomScaleNormal="89" workbookViewId="0">
      <selection activeCell="F13" sqref="F13"/>
    </sheetView>
  </sheetViews>
  <sheetFormatPr defaultRowHeight="15.75" x14ac:dyDescent="0.25"/>
  <cols>
    <col min="1" max="1" width="5.5703125" style="58" customWidth="1"/>
    <col min="2" max="2" width="22.42578125" style="58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35" t="s">
        <v>2035</v>
      </c>
      <c r="B1" s="135"/>
      <c r="C1" s="135"/>
      <c r="D1" s="135"/>
      <c r="E1" s="135"/>
      <c r="F1" s="135"/>
      <c r="G1" s="135"/>
      <c r="H1" s="135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thickBot="1" x14ac:dyDescent="0.3">
      <c r="A3" s="92" t="s">
        <v>0</v>
      </c>
      <c r="B3" s="93" t="s">
        <v>2</v>
      </c>
      <c r="C3" s="117" t="s">
        <v>16</v>
      </c>
      <c r="D3" s="92" t="s">
        <v>14</v>
      </c>
      <c r="E3" s="92" t="s">
        <v>12</v>
      </c>
      <c r="F3" s="92" t="s">
        <v>15</v>
      </c>
      <c r="G3" s="94" t="s">
        <v>1972</v>
      </c>
      <c r="H3" s="94" t="s">
        <v>1973</v>
      </c>
    </row>
    <row r="4" spans="1:8" ht="25.5" customHeight="1" x14ac:dyDescent="0.25">
      <c r="A4" s="95">
        <v>1</v>
      </c>
      <c r="B4" s="96" t="s">
        <v>1977</v>
      </c>
      <c r="C4" s="97" t="s">
        <v>1986</v>
      </c>
      <c r="D4" s="96" t="s">
        <v>1985</v>
      </c>
      <c r="E4" s="98" t="s">
        <v>1988</v>
      </c>
      <c r="F4" s="98" t="s">
        <v>1984</v>
      </c>
      <c r="G4" s="99">
        <v>45855</v>
      </c>
      <c r="H4" s="100">
        <v>0.41666666666666669</v>
      </c>
    </row>
    <row r="5" spans="1:8" ht="25.5" customHeight="1" x14ac:dyDescent="0.25">
      <c r="A5" s="101">
        <v>2</v>
      </c>
      <c r="B5" s="81" t="s">
        <v>1977</v>
      </c>
      <c r="C5" s="89" t="s">
        <v>1980</v>
      </c>
      <c r="D5" s="81" t="s">
        <v>1979</v>
      </c>
      <c r="E5" s="85" t="s">
        <v>1988</v>
      </c>
      <c r="F5" s="85" t="s">
        <v>1978</v>
      </c>
      <c r="G5" s="65">
        <v>45855</v>
      </c>
      <c r="H5" s="102">
        <v>0.41666666666666669</v>
      </c>
    </row>
    <row r="6" spans="1:8" x14ac:dyDescent="0.25">
      <c r="A6" s="101">
        <v>3</v>
      </c>
      <c r="B6" s="91" t="s">
        <v>1995</v>
      </c>
      <c r="C6" s="41" t="s">
        <v>2027</v>
      </c>
      <c r="D6" s="91" t="s">
        <v>1985</v>
      </c>
      <c r="E6" s="41" t="s">
        <v>2026</v>
      </c>
      <c r="F6" s="41" t="s">
        <v>2025</v>
      </c>
      <c r="G6" s="65">
        <v>45855</v>
      </c>
      <c r="H6" s="102">
        <v>0.41666666666666702</v>
      </c>
    </row>
    <row r="7" spans="1:8" ht="16.5" thickBot="1" x14ac:dyDescent="0.3">
      <c r="A7" s="118">
        <v>4</v>
      </c>
      <c r="B7" s="119" t="s">
        <v>1995</v>
      </c>
      <c r="C7" s="120" t="s">
        <v>2033</v>
      </c>
      <c r="D7" s="119" t="s">
        <v>1985</v>
      </c>
      <c r="E7" s="120" t="s">
        <v>2026</v>
      </c>
      <c r="F7" s="120" t="s">
        <v>2032</v>
      </c>
      <c r="G7" s="121">
        <v>45855</v>
      </c>
      <c r="H7" s="122">
        <v>0.41666666666666702</v>
      </c>
    </row>
    <row r="8" spans="1:8" x14ac:dyDescent="0.25">
      <c r="A8" s="95">
        <v>5</v>
      </c>
      <c r="B8" s="107" t="s">
        <v>1995</v>
      </c>
      <c r="C8" s="111" t="s">
        <v>2010</v>
      </c>
      <c r="D8" s="107" t="s">
        <v>2009</v>
      </c>
      <c r="E8" s="111" t="s">
        <v>2008</v>
      </c>
      <c r="F8" s="111" t="s">
        <v>2007</v>
      </c>
      <c r="G8" s="99">
        <v>45855</v>
      </c>
      <c r="H8" s="100">
        <v>0.46527777777777779</v>
      </c>
    </row>
    <row r="9" spans="1:8" x14ac:dyDescent="0.25">
      <c r="A9" s="101">
        <v>6</v>
      </c>
      <c r="B9" s="91" t="s">
        <v>1995</v>
      </c>
      <c r="C9" s="41" t="s">
        <v>2013</v>
      </c>
      <c r="D9" s="91" t="s">
        <v>2009</v>
      </c>
      <c r="E9" s="41" t="s">
        <v>2008</v>
      </c>
      <c r="F9" s="41" t="s">
        <v>2011</v>
      </c>
      <c r="G9" s="65">
        <v>45855</v>
      </c>
      <c r="H9" s="102">
        <v>0.46527777777777779</v>
      </c>
    </row>
    <row r="10" spans="1:8" ht="16.5" thickBot="1" x14ac:dyDescent="0.3">
      <c r="A10" s="103">
        <v>7</v>
      </c>
      <c r="B10" s="104" t="s">
        <v>1995</v>
      </c>
      <c r="C10" s="110" t="s">
        <v>2012</v>
      </c>
      <c r="D10" s="104" t="s">
        <v>2009</v>
      </c>
      <c r="E10" s="110" t="s">
        <v>2008</v>
      </c>
      <c r="F10" s="110" t="s">
        <v>2011</v>
      </c>
      <c r="G10" s="105">
        <v>45855</v>
      </c>
      <c r="H10" s="106">
        <v>0.46527777777777779</v>
      </c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11:C1048576">
    <cfRule type="duplicateValues" dxfId="40" priority="2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8"/>
    <cfRule type="duplicateValues" dxfId="34" priority="9"/>
  </conditionalFormatting>
  <conditionalFormatting sqref="C6:C10">
    <cfRule type="duplicateValues" dxfId="33" priority="1"/>
  </conditionalFormatting>
  <conditionalFormatting sqref="C82:C1048576 C1:C3">
    <cfRule type="duplicateValues" dxfId="32" priority="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2"/>
  <sheetViews>
    <sheetView tabSelected="1" zoomScale="89" zoomScaleNormal="89" workbookViewId="0">
      <selection activeCell="F5" sqref="F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35" t="s">
        <v>2035</v>
      </c>
      <c r="B1" s="135"/>
      <c r="C1" s="135"/>
      <c r="D1" s="135"/>
      <c r="E1" s="135"/>
      <c r="F1" s="135"/>
      <c r="G1" s="135"/>
      <c r="H1" s="135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62"/>
      <c r="C4" s="62"/>
      <c r="D4" s="63"/>
      <c r="E4" s="64"/>
      <c r="F4" s="64"/>
      <c r="G4" s="65"/>
      <c r="H4" s="66"/>
    </row>
    <row r="5" spans="1:8" ht="25.5" customHeight="1" x14ac:dyDescent="0.25">
      <c r="A5" s="57">
        <v>2</v>
      </c>
      <c r="B5" s="62"/>
      <c r="C5" s="62"/>
      <c r="D5" s="63"/>
      <c r="E5" s="64"/>
      <c r="F5" s="64"/>
      <c r="G5" s="65"/>
      <c r="H5" s="66"/>
    </row>
    <row r="6" spans="1:8" x14ac:dyDescent="0.25">
      <c r="A6" s="57">
        <v>3</v>
      </c>
      <c r="B6" s="62"/>
      <c r="C6" s="62"/>
      <c r="D6" s="63"/>
      <c r="E6" s="64"/>
      <c r="F6" s="67"/>
      <c r="G6" s="65"/>
      <c r="H6" s="66"/>
    </row>
    <row r="7" spans="1:8" x14ac:dyDescent="0.25">
      <c r="A7" s="57">
        <v>4</v>
      </c>
      <c r="B7" s="62"/>
      <c r="C7" s="64"/>
      <c r="D7" s="63"/>
      <c r="E7" s="64"/>
      <c r="F7" s="64"/>
      <c r="G7" s="65"/>
      <c r="H7" s="66"/>
    </row>
    <row r="8" spans="1:8" x14ac:dyDescent="0.25">
      <c r="A8" s="57">
        <v>5</v>
      </c>
      <c r="B8" s="62"/>
      <c r="C8" s="62"/>
      <c r="D8" s="63"/>
      <c r="E8" s="64"/>
      <c r="F8" s="64"/>
      <c r="G8" s="65"/>
      <c r="H8" s="66"/>
    </row>
    <row r="9" spans="1:8" x14ac:dyDescent="0.25">
      <c r="A9" s="57">
        <v>6</v>
      </c>
      <c r="B9" s="62"/>
      <c r="C9" s="62"/>
      <c r="D9" s="63"/>
      <c r="E9" s="64"/>
      <c r="F9" s="64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71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1"/>
      <c r="G13" s="65"/>
      <c r="H13" s="66"/>
    </row>
    <row r="14" spans="1:8" x14ac:dyDescent="0.25">
      <c r="A14" s="57">
        <v>11</v>
      </c>
      <c r="B14" s="68"/>
      <c r="C14" s="69"/>
      <c r="D14" s="70"/>
      <c r="E14" s="69"/>
      <c r="F14" s="72"/>
      <c r="G14" s="65"/>
      <c r="H14" s="66"/>
    </row>
    <row r="15" spans="1:8" x14ac:dyDescent="0.25">
      <c r="A15" s="57">
        <v>12</v>
      </c>
      <c r="B15" s="62"/>
      <c r="C15" s="62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4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2"/>
      <c r="D22" s="63"/>
      <c r="E22" s="64"/>
      <c r="F22" s="67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4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2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4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57">
        <v>28</v>
      </c>
      <c r="B31" s="73"/>
      <c r="C31" s="62"/>
      <c r="D31" s="74"/>
      <c r="E31" s="64"/>
      <c r="F31" s="64"/>
      <c r="G31" s="65"/>
      <c r="H31" s="66"/>
    </row>
    <row r="32" spans="1:8" x14ac:dyDescent="0.25">
      <c r="A32" s="57">
        <v>29</v>
      </c>
      <c r="B32" s="75"/>
      <c r="C32" s="68"/>
      <c r="D32" s="75"/>
      <c r="E32" s="68"/>
      <c r="F32" s="68"/>
      <c r="G32" s="65"/>
      <c r="H32" s="66"/>
    </row>
    <row r="33" spans="1:8" x14ac:dyDescent="0.25">
      <c r="A33" s="57">
        <v>30</v>
      </c>
      <c r="B33" s="75"/>
      <c r="C33" s="68"/>
      <c r="D33" s="75"/>
      <c r="E33" s="68"/>
      <c r="F33" s="68"/>
      <c r="G33" s="65"/>
      <c r="H33" s="66"/>
    </row>
    <row r="34" spans="1:8" x14ac:dyDescent="0.25">
      <c r="A34" s="57">
        <v>31</v>
      </c>
      <c r="B34" s="73"/>
      <c r="C34" s="64"/>
      <c r="D34" s="74"/>
      <c r="E34" s="64"/>
      <c r="F34" s="64"/>
      <c r="G34" s="65"/>
      <c r="H34" s="66"/>
    </row>
    <row r="35" spans="1:8" x14ac:dyDescent="0.25">
      <c r="A35" s="57">
        <v>32</v>
      </c>
      <c r="B35" s="73"/>
      <c r="C35" s="62"/>
      <c r="D35" s="74"/>
      <c r="E35" s="64"/>
      <c r="F35" s="64"/>
      <c r="G35" s="65"/>
      <c r="H35" s="66"/>
    </row>
    <row r="36" spans="1:8" x14ac:dyDescent="0.25">
      <c r="A36" s="57">
        <v>33</v>
      </c>
      <c r="B36" s="75"/>
      <c r="C36" s="68"/>
      <c r="D36" s="75"/>
      <c r="E36" s="68"/>
      <c r="F36" s="68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4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3"/>
      <c r="C42" s="62"/>
      <c r="D42" s="74"/>
      <c r="E42" s="64"/>
      <c r="F42" s="64"/>
      <c r="G42" s="65"/>
      <c r="H42" s="66"/>
    </row>
    <row r="43" spans="1:8" x14ac:dyDescent="0.25">
      <c r="A43" s="57">
        <v>40</v>
      </c>
      <c r="B43" s="75"/>
      <c r="C43" s="68"/>
      <c r="D43" s="75"/>
      <c r="E43" s="68"/>
      <c r="F43" s="68"/>
      <c r="G43" s="65"/>
      <c r="H43" s="66"/>
    </row>
    <row r="44" spans="1:8" x14ac:dyDescent="0.25">
      <c r="A44" s="57">
        <v>41</v>
      </c>
      <c r="B44" s="68"/>
      <c r="C44" s="68"/>
      <c r="D44" s="68"/>
      <c r="E44" s="68"/>
      <c r="F44" s="72"/>
      <c r="G44" s="65"/>
      <c r="H44" s="66"/>
    </row>
    <row r="45" spans="1:8" x14ac:dyDescent="0.25">
      <c r="A45" s="57">
        <v>42</v>
      </c>
      <c r="B45" s="68"/>
      <c r="C45" s="68"/>
      <c r="D45" s="68"/>
      <c r="E45" s="68"/>
      <c r="F45" s="72"/>
      <c r="G45" s="65"/>
      <c r="H45" s="66"/>
    </row>
    <row r="46" spans="1:8" x14ac:dyDescent="0.25">
      <c r="A46" s="57">
        <v>43</v>
      </c>
      <c r="B46" s="62"/>
      <c r="C46" s="64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2"/>
      <c r="D49" s="76"/>
      <c r="E49" s="64"/>
      <c r="F49" s="67"/>
      <c r="G49" s="65"/>
      <c r="H49" s="66"/>
    </row>
    <row r="50" spans="1:8" x14ac:dyDescent="0.25">
      <c r="A50" s="57">
        <v>47</v>
      </c>
      <c r="B50" s="68"/>
      <c r="C50" s="68"/>
      <c r="D50" s="68"/>
      <c r="E50" s="68"/>
      <c r="F50" s="72"/>
      <c r="G50" s="65"/>
      <c r="H50" s="66"/>
    </row>
    <row r="51" spans="1:8" x14ac:dyDescent="0.25">
      <c r="A51" s="57">
        <v>48</v>
      </c>
      <c r="B51" s="68"/>
      <c r="C51" s="68"/>
      <c r="D51" s="68"/>
      <c r="E51" s="68"/>
      <c r="F51" s="72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4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7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63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76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2"/>
      <c r="D75" s="63"/>
      <c r="E75" s="64"/>
      <c r="F75" s="64"/>
      <c r="G75" s="65"/>
      <c r="H75" s="66"/>
    </row>
    <row r="76" spans="1:8" x14ac:dyDescent="0.25">
      <c r="A76" s="57">
        <v>73</v>
      </c>
      <c r="B76" s="68"/>
      <c r="C76" s="68"/>
      <c r="D76" s="68"/>
      <c r="E76" s="68"/>
      <c r="F76" s="68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4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4"/>
      <c r="D84" s="63"/>
      <c r="E84" s="64"/>
      <c r="F84" s="64"/>
      <c r="G84" s="65"/>
      <c r="H84" s="66"/>
    </row>
    <row r="85" spans="1:8" x14ac:dyDescent="0.25">
      <c r="A85" s="57">
        <v>82</v>
      </c>
      <c r="B85" s="68"/>
      <c r="C85" s="68"/>
      <c r="D85" s="68"/>
      <c r="E85" s="68"/>
      <c r="F85" s="68"/>
      <c r="G85" s="65"/>
      <c r="H85" s="66"/>
    </row>
    <row r="86" spans="1:8" x14ac:dyDescent="0.25">
      <c r="A86" s="57">
        <v>83</v>
      </c>
      <c r="B86" s="68"/>
      <c r="C86" s="69"/>
      <c r="D86" s="70"/>
      <c r="E86" s="77"/>
      <c r="F86" s="68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57">
        <v>88</v>
      </c>
      <c r="B91" s="68"/>
      <c r="C91" s="68"/>
      <c r="D91" s="68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68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68"/>
      <c r="E93" s="68"/>
      <c r="F93" s="68"/>
      <c r="G93" s="65"/>
      <c r="H93" s="66"/>
    </row>
    <row r="94" spans="1:8" x14ac:dyDescent="0.25">
      <c r="A94" s="57">
        <v>91</v>
      </c>
      <c r="B94" s="68"/>
      <c r="C94" s="68"/>
      <c r="D94" s="68"/>
      <c r="E94" s="68"/>
      <c r="F94" s="68"/>
      <c r="G94" s="65"/>
      <c r="H94" s="66"/>
    </row>
    <row r="95" spans="1:8" x14ac:dyDescent="0.25">
      <c r="A95" s="57">
        <v>92</v>
      </c>
      <c r="B95" s="62"/>
      <c r="C95" s="64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78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64"/>
      <c r="G101" s="65"/>
      <c r="H101" s="66"/>
    </row>
    <row r="102" spans="1:8" x14ac:dyDescent="0.25">
      <c r="A102" s="57">
        <v>99</v>
      </c>
      <c r="B102" s="68"/>
      <c r="C102" s="68"/>
      <c r="D102" s="68"/>
      <c r="E102" s="68"/>
      <c r="F102" s="68"/>
      <c r="G102" s="65"/>
      <c r="H102" s="66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31" priority="1"/>
    <cfRule type="duplicateValues" dxfId="30" priority="3"/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</conditionalFormatting>
  <conditionalFormatting sqref="C174:C1048576 C1:C4">
    <cfRule type="duplicateValues" dxfId="24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42" t="s">
        <v>18</v>
      </c>
      <c r="C2" s="142"/>
      <c r="D2" s="142"/>
      <c r="E2" s="142"/>
      <c r="F2" s="142"/>
      <c r="G2" s="142"/>
      <c r="H2" s="8"/>
    </row>
    <row r="3" spans="2:20" ht="20.25" x14ac:dyDescent="0.3">
      <c r="B3" s="142" t="s">
        <v>19</v>
      </c>
      <c r="C3" s="142"/>
      <c r="D3" s="142"/>
      <c r="E3" s="142"/>
      <c r="F3" s="142"/>
      <c r="G3" s="142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42" t="s">
        <v>21</v>
      </c>
      <c r="C5" s="142"/>
      <c r="D5" s="142"/>
      <c r="E5" s="142"/>
      <c r="F5" s="142"/>
      <c r="G5" s="142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43" t="s">
        <v>1950</v>
      </c>
      <c r="C7" s="143"/>
      <c r="D7" s="143"/>
      <c r="E7" s="143"/>
      <c r="F7" s="143"/>
      <c r="G7" s="143"/>
      <c r="H7" s="13"/>
      <c r="I7" s="5"/>
    </row>
    <row r="8" spans="2:20" ht="24" customHeight="1" x14ac:dyDescent="0.3">
      <c r="B8" s="2"/>
    </row>
    <row r="9" spans="2:20" ht="54.75" customHeight="1" x14ac:dyDescent="0.3">
      <c r="B9" s="140" t="s">
        <v>1327</v>
      </c>
      <c r="C9" s="140"/>
      <c r="D9" s="140"/>
      <c r="E9" s="140"/>
      <c r="F9" s="140"/>
      <c r="G9" s="140"/>
      <c r="H9" s="10"/>
    </row>
    <row r="10" spans="2:20" ht="52.5" customHeight="1" x14ac:dyDescent="0.3">
      <c r="B10" s="144" t="e">
        <f>CONCATENATE(VLOOKUP(J1,#REF!,6,0)," ","(fakültə ",VLOOKUP(J1,#REF!,2,0),", kurs ",VLOOKUP(J1,#REF!,4,0)," , qrup ",VLOOKUP(J1,#REF!,5,0),")")</f>
        <v>#REF!</v>
      </c>
      <c r="C10" s="144"/>
      <c r="D10" s="144"/>
      <c r="E10" s="144"/>
      <c r="F10" s="144"/>
      <c r="G10" s="144"/>
      <c r="H10" s="16"/>
    </row>
    <row r="11" spans="2:20" ht="24.75" customHeight="1" x14ac:dyDescent="0.3">
      <c r="B11" s="137" t="s">
        <v>22</v>
      </c>
      <c r="C11" s="137"/>
      <c r="D11" s="137"/>
      <c r="E11" s="137"/>
      <c r="F11" s="137"/>
      <c r="G11" s="137"/>
      <c r="H11" s="18"/>
    </row>
    <row r="12" spans="2:20" ht="39.75" customHeight="1" x14ac:dyDescent="0.3">
      <c r="B12" s="138" t="s">
        <v>10</v>
      </c>
      <c r="C12" s="138"/>
      <c r="D12" s="138"/>
      <c r="E12" s="138"/>
      <c r="F12" s="138"/>
      <c r="G12" s="138"/>
      <c r="H12" s="19"/>
    </row>
    <row r="13" spans="2:20" ht="31.5" customHeight="1" x14ac:dyDescent="0.3">
      <c r="B13" s="139" t="s">
        <v>5</v>
      </c>
      <c r="C13" s="139"/>
      <c r="D13" s="139"/>
      <c r="E13" s="139"/>
      <c r="F13" s="139"/>
      <c r="G13" s="139"/>
      <c r="H13" s="12"/>
      <c r="I13" s="3"/>
      <c r="J13" s="3"/>
      <c r="M13" s="1" t="s">
        <v>25</v>
      </c>
    </row>
    <row r="14" spans="2:20" ht="96.75" customHeight="1" x14ac:dyDescent="0.3">
      <c r="B14" s="140" t="s">
        <v>1328</v>
      </c>
      <c r="C14" s="140"/>
      <c r="D14" s="140"/>
      <c r="E14" s="140"/>
      <c r="F14" s="140"/>
      <c r="G14" s="140"/>
      <c r="H14" s="10"/>
      <c r="M14" s="136" t="s">
        <v>26</v>
      </c>
      <c r="N14" s="136"/>
      <c r="O14" s="136"/>
      <c r="P14" s="136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41" t="e">
        <f>M20</f>
        <v>#REF!</v>
      </c>
      <c r="C15" s="141"/>
      <c r="D15" s="141"/>
      <c r="E15" s="141"/>
      <c r="F15" s="141"/>
      <c r="G15" s="141"/>
      <c r="H15" s="15"/>
      <c r="M15" s="6" t="s">
        <v>27</v>
      </c>
    </row>
    <row r="16" spans="2:20" ht="5.25" customHeight="1" x14ac:dyDescent="0.3">
      <c r="B16" s="32"/>
      <c r="C16" s="31"/>
      <c r="D16" s="31"/>
      <c r="E16" s="149"/>
      <c r="F16" s="149"/>
      <c r="G16" s="149"/>
      <c r="H16" s="20"/>
      <c r="M16" s="26" t="e">
        <f>VLOOKUP(J1,#REF!,14,0)</f>
        <v>#REF!</v>
      </c>
    </row>
    <row r="17" spans="2:17" ht="5.25" customHeight="1" x14ac:dyDescent="0.3">
      <c r="B17" s="150"/>
      <c r="C17" s="150"/>
      <c r="D17" s="150"/>
      <c r="E17" s="150"/>
      <c r="F17" s="150"/>
      <c r="G17" s="150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53" t="s">
        <v>1326</v>
      </c>
      <c r="C19" s="153"/>
      <c r="D19" s="153"/>
      <c r="E19" s="153"/>
      <c r="F19" s="153"/>
      <c r="G19" s="153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52" t="s">
        <v>6</v>
      </c>
      <c r="C21" s="152"/>
      <c r="D21" s="152"/>
      <c r="E21" s="152"/>
      <c r="F21" s="152"/>
      <c r="G21" s="152"/>
      <c r="H21" s="14"/>
    </row>
    <row r="22" spans="2:17" ht="42.75" customHeight="1" x14ac:dyDescent="0.3">
      <c r="B22" s="140" t="s">
        <v>1331</v>
      </c>
      <c r="C22" s="140"/>
      <c r="D22" s="140"/>
      <c r="E22" s="140"/>
      <c r="F22" s="140"/>
      <c r="G22" s="140"/>
      <c r="H22" s="10"/>
    </row>
    <row r="23" spans="2:17" ht="36" customHeight="1" x14ac:dyDescent="0.3">
      <c r="B23" s="140" t="s">
        <v>1332</v>
      </c>
      <c r="C23" s="140"/>
      <c r="D23" s="140"/>
      <c r="E23" s="140"/>
      <c r="F23" s="140"/>
      <c r="G23" s="140"/>
      <c r="H23" s="10"/>
    </row>
    <row r="24" spans="2:17" ht="27" customHeight="1" x14ac:dyDescent="0.3">
      <c r="B24" s="2"/>
    </row>
    <row r="25" spans="2:17" x14ac:dyDescent="0.3">
      <c r="B25" s="147" t="s">
        <v>7</v>
      </c>
      <c r="C25" s="147"/>
      <c r="D25" s="147"/>
      <c r="E25" s="147"/>
      <c r="F25" s="147"/>
      <c r="G25" s="147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52" t="s">
        <v>1330</v>
      </c>
      <c r="G27" s="152"/>
      <c r="H27" s="8"/>
      <c r="M27" s="6"/>
    </row>
    <row r="28" spans="2:17" ht="58.5" customHeight="1" x14ac:dyDescent="0.3">
      <c r="B28" s="151" t="s">
        <v>1325</v>
      </c>
      <c r="C28" s="151"/>
      <c r="D28" s="151"/>
      <c r="F28" s="148" t="e">
        <f>CONCATENATE(VLOOKUP(J1,#REF!,6,0))</f>
        <v>#REF!</v>
      </c>
      <c r="G28" s="148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46" t="s">
        <v>20</v>
      </c>
      <c r="C30" s="146"/>
      <c r="D30" s="146"/>
      <c r="F30" s="145" t="s">
        <v>9</v>
      </c>
      <c r="G30" s="145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23" priority="2"/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14.07.2025</vt:lpstr>
      <vt:lpstr>15.07.2025</vt:lpstr>
      <vt:lpstr>16.07.2025</vt:lpstr>
      <vt:lpstr>17.07.2025</vt:lpstr>
      <vt:lpstr>18.07.2025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2025-07-11T12:42:39Z</dcterms:modified>
</cp:coreProperties>
</file>