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EBC2661A-76CA-4A17-8C8E-685BAEBAB0E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5.07.2026" sheetId="43" r:id="rId1"/>
    <sheet name="16.07.2026" sheetId="44" r:id="rId2"/>
    <sheet name="muqavile" sheetId="21" state="hidden" r:id="rId3"/>
    <sheet name="Лист1" sheetId="29" state="hidden" r:id="rId4"/>
    <sheet name="sozle" sheetId="30" state="hidden" r:id="rId5"/>
    <sheet name="Лист2" sheetId="31" state="hidden" r:id="rId6"/>
  </sheets>
  <definedNames>
    <definedName name="_xlnm._FilterDatabase" localSheetId="0" hidden="1">'15.07.2026'!$A$3:$I$102</definedName>
    <definedName name="_xlnm._FilterDatabase" localSheetId="1" hidden="1">'16.07.2026'!$A$3:$I$102</definedName>
    <definedName name="_xlnm._FilterDatabase" localSheetId="3" hidden="1">Лист1!$A$1:$G$1840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<sst xmlns="http://schemas.openxmlformats.org/spreadsheetml/2006/main" count="7667" uniqueCount="2040">
  <si>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</si>
  <si>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</si>
  <si>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</si>
  <si>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</si>
  <si>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</si>
  <si>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</si>
  <si>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</si>
  <si>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</si>
  <si>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</si>
  <si>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</si>
  <si>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</si>
  <si>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</si>
  <si>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</si>
  <si>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</si>
  <si>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</si>
  <si>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</si>
  <si>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</si>
  <si>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</si>
  <si>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</si>
  <si>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</si>
  <si>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</si>
  <si>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</si>
  <si>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</si>
  <si>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</si>
  <si>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</si>
  <si>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</si>
  <si>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</si>
  <si>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</si>
  <si>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</si>
  <si>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</si>
  <si>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</si>
  <si>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</si>
  <si>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</si>
  <si>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</si>
  <si>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</si>
  <si>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</si>
  <si>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</si>
  <si>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</si>
  <si>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</si>
  <si>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</si>
  <si>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</si>
  <si>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</si>
  <si>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</si>
  <si>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</si>
  <si>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</si>
  <si>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</si>
  <si>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</si>
  <si>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</si>
  <si>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</si>
  <si>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</si>
  <si>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</si>
  <si>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</si>
  <si>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</si>
  <si>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</si>
  <si>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</si>
  <si>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</si>
  <si>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</si>
  <si>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</si>
  <si>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</si>
  <si>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</si>
  <si>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</si>
  <si>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</si>
  <si>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</si>
  <si>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</si>
  <si>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</si>
  <si>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</si>
  <si>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</si>
  <si>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</si>
  <si>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</si>
  <si>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</si>
  <si>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</si>
  <si>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</si>
  <si>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</si>
  <si>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</si>
  <si>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</si>
  <si>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</si>
  <si>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</si>
  <si>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</si>
  <si>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</si>
  <si>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</si>
  <si>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</si>
  <si>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</si>
  <si>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</si>
  <si>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</si>
  <si>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</si>
  <si>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</si>
  <si>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</si>
  <si>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</si>
  <si>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</si>
  <si>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</si>
  <si>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</si>
  <si>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</si>
  <si>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</si>
  <si>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</si>
  <si>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</si>
  <si>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</si>
  <si>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</si>
  <si>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</si>
  <si>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</si>
  <si>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</si>
  <si>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</si>
  <si>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</si>
  <si>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</si>
  <si>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</si>
  <si>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</si>
  <si>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</si>
  <si>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</si>
  <si>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</si>
  <si>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</si>
  <si>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</si>
  <si>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</si>
  <si>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</si>
  <si>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</si>
  <si>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</si>
  <si>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</si>
  <si>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</si>
  <si>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</si>
  <si>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</si>
  <si>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</si>
  <si>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</si>
  <si>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</si>
  <si>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</si>
  <si>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</si>
  <si>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</si>
  <si>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</si>
  <si>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</si>
  <si>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</si>
  <si>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</si>
  <si>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</si>
  <si>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</si>
  <si>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</si>
  <si>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</si>
  <si>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</si>
  <si>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</si>
  <si>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</si>
  <si>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</si>
  <si>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</si>
  <si>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</si>
  <si>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</si>
  <si>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</si>
  <si>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</si>
  <si>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</si>
  <si>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</si>
  <si>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</si>
  <si>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</si>
  <si>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</si>
  <si>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</si>
  <si>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</si>
  <si>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</si>
  <si>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</si>
  <si>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</si>
  <si>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</si>
  <si>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</si>
  <si>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</si>
  <si>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</si>
  <si>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</si>
  <si>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</si>
  <si>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</si>
  <si>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</si>
  <si>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</si>
  <si>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</si>
  <si>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</si>
  <si>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</si>
  <si>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</si>
  <si>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</si>
  <si>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</si>
  <si>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</si>
  <si>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</si>
  <si>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</si>
  <si>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</si>
  <si>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</si>
  <si>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</si>
  <si>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</si>
  <si>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</si>
  <si>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</si>
  <si>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</si>
  <si>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</si>
  <si>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</si>
  <si>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</si>
  <si>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</si>
  <si>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</si>
  <si>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</si>
  <si>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</si>
  <si>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</si>
  <si>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</si>
  <si>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</si>
  <si>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</si>
  <si>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</si>
  <si>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</si>
  <si>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</si>
  <si>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</si>
  <si>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</si>
  <si>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</si>
  <si>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</si>
  <si>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</si>
  <si>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</si>
  <si>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</si>
  <si>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</si>
  <si>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</si>
  <si>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</si>
  <si>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</si>
  <si>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</si>
  <si>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</si>
  <si>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</si>
  <si>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</si>
  <si>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</si>
  <si>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</si>
  <si>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</si>
  <si>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</si>
  <si>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</si>
  <si>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</si>
  <si>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</si>
  <si>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</si>
  <si>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</si>
  <si>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</si>
  <si>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</si>
  <si>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</si>
  <si>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</si>
  <si>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</si>
  <si>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</si>
  <si>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</si>
  <si>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</si>
  <si>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</si>
  <si>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</si>
  <si>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</si>
  <si>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</si>
  <si>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</si>
  <si>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</si>
  <si>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</si>
  <si>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</si>
  <si>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</si>
  <si>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</si>
  <si>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</si>
  <si>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</si>
  <si>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</si>
  <si>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</si>
  <si>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</si>
  <si>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</si>
  <si>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</si>
  <si>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</si>
  <si>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</si>
  <si>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</si>
  <si>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</si>
  <si>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</si>
  <si>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</si>
  <si>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</si>
  <si>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</si>
  <si>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</si>
  <si>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</si>
  <si>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</si>
  <si>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</si>
  <si>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</si>
  <si>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</si>
  <si>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</si>
  <si>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</si>
  <si>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</si>
  <si>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</si>
  <si>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</si>
  <si>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</si>
  <si>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</si>
  <si>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</si>
  <si>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</si>
  <si>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</si>
  <si>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</si>
  <si>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</si>
  <si>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</si>
  <si>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</si>
  <si>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</si>
  <si>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</si>
  <si>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</si>
  <si>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</si>
  <si>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</si>
  <si>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</si>
  <si>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</si>
  <si>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</si>
  <si>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</si>
  <si>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</si>
  <si>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</si>
  <si>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</si>
  <si>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</si>
  <si>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</si>
  <si>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</si>
  <si>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</si>
  <si>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</si>
  <si>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</si>
  <si>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</si>
  <si>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</si>
  <si>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</si>
  <si>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</si>
  <si>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</si>
  <si>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</si>
  <si>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</si>
  <si>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</si>
  <si>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</si>
  <si>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</si>
  <si>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</si>
  <si>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</si>
  <si>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</si>
  <si>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</si>
  <si>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</si>
  <si>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</si>
  <si>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</si>
  <si>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</si>
  <si>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</si>
  <si>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</si>
  <si>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</si>
  <si>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</si>
  <si>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</si>
  <si>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</si>
  <si>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</si>
  <si>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</si>
  <si>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</si>
  <si>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</si>
  <si>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</si>
  <si>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</si>
  <si>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</si>
  <si>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</si>
  <si>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</si>
  <si>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</si>
  <si>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</si>
  <si>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</si>
  <si>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</si>
  <si>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</si>
  <si>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</si>
  <si>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</si>
  <si>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</si>
  <si>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</si>
  <si>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</si>
  <si>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</si>
  <si>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</si>
  <si>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</si>
  <si>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</si>
  <si>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</si>
  <si>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</si>
  <si>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</si>
  <si>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</si>
  <si>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</si>
  <si>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</si>
  <si>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</si>
  <si>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</si>
  <si>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</si>
  <si>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</si>
  <si>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</si>
  <si>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</si>
  <si>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</si>
  <si>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</si>
  <si>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</si>
  <si>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</si>
  <si>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</si>
  <si>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</si>
  <si>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</si>
  <si>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</si>
  <si>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</si>
  <si>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</si>
  <si>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</si>
  <si>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</si>
  <si>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</si>
  <si>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</si>
  <si>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</si>
  <si>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</si>
  <si>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</si>
  <si>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</si>
  <si>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</si>
  <si>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</si>
  <si>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</si>
  <si>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</si>
  <si>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</si>
  <si>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</si>
  <si>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</si>
  <si>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</si>
  <si>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</si>
  <si>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</si>
  <si>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</si>
  <si>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</si>
  <si>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</si>
  <si>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</si>
  <si>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</si>
  <si>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</si>
  <si>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</si>
  <si>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</si>
  <si>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</si>
  <si>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</si>
  <si>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</si>
  <si>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</si>
  <si>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</si>
  <si>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</si>
  <si>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</si>
  <si>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</si>
  <si>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</si>
  <si>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</si>
  <si>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</si>
  <si>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</si>
  <si>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</si>
  <si>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</si>
  <si>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</si>
  <si>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</si>
  <si>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</si>
  <si>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</si>
  <si>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</si>
  <si>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</si>
  <si>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</si>
  <si>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</si>
  <si>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</si>
  <si>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</si>
  <si>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</si>
  <si>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</si>
  <si>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</si>
  <si>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</si>
  <si>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</si>
  <si>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</si>
  <si>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</si>
  <si>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</si>
  <si>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</si>
  <si>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</si>
  <si>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</si>
  <si>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</si>
  <si>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</si>
  <si>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</si>
  <si>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</si>
  <si>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</si>
  <si>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</si>
  <si>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</si>
  <si>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</si>
  <si>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</si>
  <si>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</si>
  <si>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</si>
  <si>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</si>
  <si>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</si>
  <si>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</si>
  <si>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</si>
  <si>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</si>
  <si>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</si>
  <si>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</si>
  <si>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</si>
  <si>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</si>
  <si>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</si>
  <si>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</si>
  <si>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</si>
  <si>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</si>
  <si>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</si>
  <si>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</si>
  <si>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</si>
  <si>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</si>
  <si>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</si>
  <si>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</si>
  <si>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</si>
  <si>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</si>
  <si>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</si>
  <si>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</si>
  <si>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</si>
  <si>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</si>
  <si>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</si>
  <si>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</si>
  <si>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</si>
  <si>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</si>
  <si>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</si>
  <si>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</si>
  <si>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</si>
  <si>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</si>
  <si>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</si>
  <si>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</si>
  <si>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</si>
  <si>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</si>
  <si>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</si>
  <si>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</si>
  <si>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</si>
  <si>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</si>
  <si>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</si>
  <si>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</si>
  <si>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</si>
  <si>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</si>
  <si>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</si>
  <si>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</si>
  <si>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</si>
  <si>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</si>
  <si>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</si>
  <si>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</si>
  <si>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</si>
  <si>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</si>
  <si>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</si>
  <si>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</si>
  <si>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</si>
  <si>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</si>
  <si>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</si>
  <si>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</si>
  <si>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</si>
  <si>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</si>
  <si>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</si>
  <si>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</si>
  <si>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</si>
  <si>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</si>
  <si>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</si>
  <si>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</si>
  <si>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</si>
  <si>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</si>
  <si>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</si>
  <si>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</si>
  <si>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</si>
  <si>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</si>
  <si>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</si>
  <si>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</si>
  <si>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</si>
  <si>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</si>
  <si>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</si>
  <si>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</si>
  <si>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</si>
  <si>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</si>
  <si>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</si>
  <si>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</si>
  <si>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</si>
  <si>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</si>
  <si>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</si>
  <si>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</si>
  <si>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</si>
  <si>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</si>
  <si>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</si>
  <si>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</si>
  <si>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</si>
  <si>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</si>
  <si>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</si>
  <si>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</si>
  <si>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</si>
  <si>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</si>
  <si>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</si>
  <si>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</si>
  <si>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</si>
  <si>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</si>
  <si>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</si>
  <si>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</si>
  <si>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</si>
  <si>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</si>
  <si>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</si>
  <si>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</si>
  <si>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</si>
  <si>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</si>
  <si>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</si>
  <si>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</si>
  <si>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</si>
  <si>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</si>
  <si>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</si>
  <si>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</si>
  <si>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</si>
  <si>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</si>
  <si>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</si>
  <si>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</si>
  <si>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</si>
  <si>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</si>
  <si>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</si>
  <si>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</si>
  <si>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</si>
  <si>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</si>
  <si>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</si>
  <si>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</si>
  <si>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</si>
  <si>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</si>
  <si>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</si>
  <si>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</si>
  <si>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</si>
  <si>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</si>
  <si>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</si>
  <si>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</si>
  <si>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</si>
  <si>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</si>
  <si>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</si>
  <si>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</si>
  <si>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</si>
  <si>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</si>
  <si>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</si>
  <si>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</si>
  <si>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</si>
  <si>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</si>
  <si>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</si>
  <si>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</si>
  <si>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</si>
  <si>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</si>
  <si>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</si>
  <si>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</si>
  <si>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</si>
  <si>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</si>
  <si>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</si>
  <si>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</si>
  <si>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</si>
  <si>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</si>
  <si>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</si>
  <si>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</si>
  <si>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</si>
  <si>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</si>
  <si>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</si>
  <si>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</si>
  <si>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</si>
  <si>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</si>
  <si>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</si>
  <si>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</si>
  <si>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</si>
  <si>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</si>
  <si>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</si>
  <si>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</si>
  <si>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</si>
  <si>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</si>
  <si>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</si>
  <si>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</si>
  <si>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</si>
  <si>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</si>
  <si>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</si>
  <si>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</si>
  <si>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</si>
  <si>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</si>
  <si>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</si>
  <si>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</si>
  <si>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</si>
  <si>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</si>
  <si>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</si>
  <si>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</si>
  <si>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</si>
  <si>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</si>
  <si>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</si>
  <si>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</si>
  <si>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</si>
  <si>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</si>
  <si>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</si>
  <si>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</si>
  <si>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</si>
  <si>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</si>
  <si>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</si>
  <si>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</si>
  <si>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</si>
  <si>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</si>
  <si>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</si>
  <si>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</si>
  <si>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</si>
  <si>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</si>
  <si>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</si>
  <si>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</si>
  <si>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</si>
  <si>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</si>
  <si>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</si>
  <si>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</si>
  <si>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</si>
  <si>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</si>
  <si>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</si>
  <si>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</si>
  <si>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</si>
  <si>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</si>
  <si>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</si>
  <si>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</si>
  <si>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</si>
  <si>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</si>
  <si>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</si>
  <si>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</si>
  <si>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</si>
  <si>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</si>
  <si>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</si>
  <si>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</si>
  <si>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</si>
  <si>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</si>
  <si>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</si>
  <si>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</si>
  <si>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</si>
  <si>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</si>
  <si>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</si>
  <si>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</si>
  <si>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</si>
  <si>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</si>
  <si>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</si>
  <si>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</si>
  <si>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</si>
  <si>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</si>
  <si>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</si>
  <si>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</si>
  <si>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</si>
  <si>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</si>
  <si>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</si>
  <si>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</si>
  <si>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</si>
  <si>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</si>
  <si>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</si>
  <si>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</si>
  <si>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</si>
  <si>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</si>
  <si>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</si>
  <si>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</si>
  <si>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</si>
  <si>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</si>
  <si>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</si>
  <si>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</si>
  <si>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</si>
  <si>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</si>
  <si>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</si>
  <si>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</si>
  <si>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</si>
  <si>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</si>
  <si>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</si>
  <si>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</si>
  <si>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</si>
  <si>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</si>
  <si>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</si>
  <si>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</si>
  <si>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</si>
  <si>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</si>
  <si>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</si>
  <si>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</si>
  <si>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</si>
  <si>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</si>
  <si>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</si>
  <si>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</si>
  <si>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</si>
  <si>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</si>
  <si>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</si>
  <si>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</si>
  <si>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</si>
  <si>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</si>
  <si>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</si>
  <si>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</si>
  <si>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</si>
  <si>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</si>
  <si>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</si>
  <si>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</si>
  <si>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</si>
  <si>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</si>
  <si>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</si>
  <si>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</si>
  <si>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</si>
  <si>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</si>
  <si>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</si>
  <si>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</si>
  <si>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</si>
  <si>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</si>
  <si>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</si>
  <si>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</si>
  <si>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</si>
  <si>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</si>
  <si>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</si>
  <si>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</si>
  <si>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</si>
  <si>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</si>
  <si>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</si>
  <si>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</si>
  <si>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</si>
  <si>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</si>
  <si>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</si>
  <si>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</si>
  <si>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</si>
  <si>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</si>
  <si>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</si>
  <si>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</si>
  <si>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</si>
  <si>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</si>
  <si>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</si>
  <si>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</si>
  <si>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</si>
  <si>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</si>
  <si>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</si>
  <si>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</si>
  <si>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</si>
  <si>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</si>
  <si>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</si>
  <si>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</si>
  <si>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</si>
  <si>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</si>
  <si>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</si>
  <si>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</si>
  <si>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</si>
  <si>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</si>
  <si>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</si>
  <si>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</si>
  <si>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</si>
  <si>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</si>
  <si>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</si>
  <si>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</si>
  <si>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</si>
  <si>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</si>
  <si>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</si>
  <si>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</si>
  <si>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</si>
  <si>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</si>
  <si>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</si>
  <si>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</si>
  <si>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</si>
  <si>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</si>
  <si>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</si>
  <si>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</si>
  <si>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</si>
  <si>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</si>
  <si>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</si>
  <si>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</si>
  <si>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</si>
  <si>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</si>
  <si>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</si>
  <si>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</si>
  <si>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</si>
  <si>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</si>
  <si>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</si>
  <si>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</si>
  <si>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</si>
  <si>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</si>
  <si>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</si>
  <si>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</si>
  <si>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</si>
  <si>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</si>
  <si>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</si>
  <si>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</si>
  <si>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</si>
  <si>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</si>
  <si>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</si>
  <si>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</si>
  <si>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</si>
  <si>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</si>
  <si>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</si>
  <si>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</si>
  <si>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</si>
  <si>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</si>
  <si>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</si>
  <si>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</si>
  <si>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</si>
  <si>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</si>
  <si>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</si>
  <si>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</si>
  <si>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</si>
  <si>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</si>
  <si>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</si>
  <si>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</si>
  <si>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</si>
  <si>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</si>
  <si>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</si>
  <si>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</si>
  <si>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</si>
  <si>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</si>
  <si>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</si>
  <si>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</si>
  <si>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</si>
  <si>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</si>
  <si>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</si>
  <si>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</si>
  <si>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</si>
  <si>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</si>
  <si>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</si>
  <si>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</si>
  <si>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</si>
  <si>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</si>
  <si>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</si>
  <si>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</si>
  <si>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</si>
  <si>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</si>
  <si>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</si>
  <si>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</si>
  <si>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</si>
  <si>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</si>
  <si>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</si>
  <si>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</si>
  <si>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</si>
  <si>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</si>
  <si>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</si>
  <si>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</si>
  <si>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</si>
  <si>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</si>
  <si>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</si>
  <si>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</si>
  <si>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</si>
  <si>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</si>
  <si>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</si>
  <si>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</si>
  <si>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</si>
  <si>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</si>
  <si>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</si>
  <si>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</si>
  <si>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</si>
  <si>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</si>
  <si>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</si>
  <si>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</si>
  <si>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</si>
  <si>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</si>
  <si>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</si>
  <si>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</si>
  <si>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</si>
  <si>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</si>
  <si>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</si>
  <si>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</si>
  <si>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</si>
  <si>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</si>
  <si>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</si>
  <si>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</si>
  <si>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</si>
  <si>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</si>
  <si>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</si>
  <si>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</si>
  <si>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</si>
  <si>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</si>
  <si>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</si>
  <si>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</si>
  <si>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</si>
  <si>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</si>
  <si>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</si>
  <si>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</si>
  <si>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</si>
  <si>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</si>
  <si>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</si>
  <si>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</si>
  <si>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</si>
  <si>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</si>
  <si>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</si>
  <si>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</si>
  <si>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</si>
  <si>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</si>
  <si>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</si>
  <si>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</si>
  <si>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</si>
  <si>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</si>
  <si>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</si>
  <si>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</si>
  <si>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</si>
  <si>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</si>
  <si>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</si>
  <si>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</si>
  <si>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</si>
  <si>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</si>
  <si>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</si>
  <si>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</si>
  <si>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</si>
  <si>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</si>
  <si>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</si>
  <si>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</si>
  <si>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</si>
  <si>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</si>
  <si>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</si>
  <si>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</si>
  <si>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</si>
  <si>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</si>
  <si>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</si>
  <si>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</si>
  <si>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</si>
  <si>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</si>
  <si>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</si>
  <si>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</si>
  <si>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</si>
  <si>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</si>
  <si>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</si>
  <si>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</si>
  <si>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</si>
  <si>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</si>
  <si>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</si>
  <si>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</si>
  <si>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</si>
  <si>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</si>
  <si>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</si>
  <si>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</si>
  <si>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</si>
  <si>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</si>
  <si>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</si>
  <si>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</si>
  <si>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</si>
  <si>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</si>
  <si>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</si>
  <si>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</si>
  <si>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</si>
  <si>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</si>
  <si>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</si>
  <si>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</si>
  <si>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</si>
  <si>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</si>
  <si>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</si>
  <si>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</si>
  <si>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</si>
  <si>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</si>
  <si>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</si>
  <si>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</si>
  <si>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</si>
  <si>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</si>
  <si>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</si>
  <si>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</si>
  <si>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</si>
  <si>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</si>
  <si>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</si>
  <si>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</si>
  <si>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</si>
  <si>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</si>
  <si>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</si>
  <si>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</si>
  <si>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</si>
  <si>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</si>
  <si>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</si>
  <si>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</si>
  <si>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</si>
  <si>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</si>
  <si>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</si>
  <si>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</si>
  <si>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</si>
  <si>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</si>
  <si>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</si>
  <si>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</si>
  <si>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</si>
  <si>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</si>
  <si>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</si>
  <si>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</si>
  <si>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</si>
  <si>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</si>
  <si>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</si>
  <si>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</si>
  <si>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</si>
  <si>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</si>
  <si>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</si>
  <si>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</si>
  <si>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</si>
  <si>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</si>
  <si>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</si>
  <si>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</si>
  <si>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</si>
  <si>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</si>
  <si>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</si>
  <si>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</si>
  <si>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</si>
  <si>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</si>
  <si>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</si>
  <si>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</si>
  <si>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</si>
  <si>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</si>
  <si>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</si>
  <si>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</si>
  <si>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</si>
  <si>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</si>
  <si>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</si>
  <si>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</si>
  <si>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</si>
  <si>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</si>
  <si>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</si>
  <si>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</si>
  <si>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</si>
  <si>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</si>
  <si>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</si>
  <si>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</si>
  <si>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</si>
  <si>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</si>
  <si>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</si>
  <si>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</si>
  <si>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</si>
  <si>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</si>
  <si>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</si>
  <si>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</si>
  <si>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</si>
  <si>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</si>
  <si>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</si>
  <si>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</si>
  <si>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</si>
  <si>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</si>
  <si>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</si>
  <si>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</si>
  <si>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</si>
  <si>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</si>
  <si>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</si>
  <si>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</si>
  <si>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</si>
  <si>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</si>
  <si>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</si>
  <si>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</si>
  <si>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</si>
  <si>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</si>
  <si>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</si>
  <si>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</si>
  <si>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</si>
  <si>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</si>
  <si>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</si>
  <si>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</si>
  <si>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</si>
  <si>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</si>
  <si>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</si>
  <si>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</si>
  <si>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</si>
  <si>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</si>
  <si>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</si>
  <si>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</si>
  <si>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</si>
  <si>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</si>
  <si>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</si>
  <si>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</si>
  <si>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</si>
  <si>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</si>
  <si>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</si>
  <si>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</si>
  <si>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</si>
  <si>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</si>
  <si>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</si>
  <si>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</si>
  <si>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</si>
  <si>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</si>
  <si>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</si>
  <si>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</si>
  <si>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</si>
  <si>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</si>
  <si>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</si>
  <si>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</si>
  <si>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</si>
  <si>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</si>
  <si>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</si>
  <si>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</si>
  <si>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</si>
  <si>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</si>
  <si>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</si>
  <si>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</si>
  <si>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</si>
  <si>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</si>
  <si>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</si>
  <si>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</si>
  <si>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</si>
  <si>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</si>
  <si>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</si>
  <si>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</si>
  <si>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</si>
  <si>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</si>
  <si>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</si>
  <si>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</si>
  <si>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</si>
  <si>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</si>
  <si>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</si>
  <si>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</si>
  <si>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</si>
  <si>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</si>
  <si>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</si>
  <si>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</si>
  <si>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</si>
  <si>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</si>
  <si>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</si>
  <si>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</si>
  <si>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</si>
  <si>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</si>
  <si>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</si>
  <si>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</si>
  <si>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</si>
  <si>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</si>
  <si>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</si>
  <si>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</si>
  <si>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</si>
  <si>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</si>
  <si>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</si>
  <si>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</si>
  <si>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</si>
  <si>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</si>
  <si>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</si>
  <si>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</si>
  <si>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</si>
  <si>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</si>
  <si>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</si>
  <si>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</si>
  <si>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</si>
  <si>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</si>
  <si>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</si>
  <si>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</si>
  <si>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</si>
  <si>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</si>
  <si>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</si>
  <si>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</si>
  <si>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</si>
  <si>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</si>
  <si>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</si>
  <si>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</si>
  <si>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</si>
  <si>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</si>
  <si>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</si>
  <si>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</si>
  <si>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</si>
  <si>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</si>
  <si>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</si>
  <si>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</si>
  <si>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</si>
  <si>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</si>
  <si>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</si>
  <si>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</si>
  <si>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</si>
  <si>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</si>
  <si>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</si>
  <si>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</si>
  <si>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</si>
  <si>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</si>
  <si>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</si>
  <si>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</si>
  <si>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</si>
  <si>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</si>
  <si>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</si>
  <si>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</si>
  <si>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</si>
  <si>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</si>
  <si>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</si>
  <si>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</si>
  <si>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</si>
  <si>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</si>
  <si>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</si>
  <si>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</si>
  <si>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</si>
  <si>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</si>
  <si>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</si>
  <si>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</si>
  <si>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</si>
  <si>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</si>
  <si>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</si>
  <si>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</si>
  <si>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</si>
  <si>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</si>
  <si>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</si>
  <si>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</si>
  <si>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</si>
  <si>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</si>
  <si>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</si>
  <si>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</si>
  <si>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</si>
  <si>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</si>
  <si>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</si>
  <si>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</si>
  <si>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</si>
  <si>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</si>
  <si>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</si>
  <si>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</si>
  <si>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</si>
  <si>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</si>
  <si>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</si>
  <si>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</si>
  <si>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</si>
  <si>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</si>
  <si>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</si>
  <si>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</si>
  <si>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</si>
  <si>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</si>
  <si>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</si>
  <si>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</si>
  <si>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</si>
  <si>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</si>
  <si>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</si>
  <si>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</si>
  <si>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</si>
  <si>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</si>
  <si>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</si>
  <si>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</si>
  <si>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</si>
  <si>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</si>
  <si>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</si>
  <si>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</si>
  <si>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</si>
  <si>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</si>
  <si>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</si>
  <si>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</si>
  <si>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</si>
  <si>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</si>
  <si>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</si>
  <si>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</si>
  <si>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</si>
  <si>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</si>
  <si>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</si>
  <si>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</si>
  <si>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</si>
  <si>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</si>
  <si>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</si>
  <si>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</si>
  <si>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</si>
  <si>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</si>
  <si>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</si>
  <si>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</si>
  <si>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</si>
  <si>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</si>
  <si>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</si>
  <si>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</si>
  <si>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</si>
  <si>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</si>
  <si>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</si>
  <si>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</si>
  <si>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</si>
  <si>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</si>
  <si>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</si>
  <si>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</si>
  <si>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</si>
  <si>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</si>
  <si>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</si>
  <si>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</si>
  <si>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</si>
  <si>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</si>
  <si>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</si>
  <si>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</si>
  <si>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</si>
  <si>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</si>
  <si>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</si>
  <si>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</si>
  <si>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</si>
  <si>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</si>
  <si>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</si>
  <si>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</si>
  <si>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</si>
  <si>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</si>
  <si>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</si>
  <si>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</si>
  <si>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</si>
  <si>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</si>
  <si>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</si>
  <si>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</si>
  <si>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</si>
  <si>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</si>
  <si>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</si>
  <si>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</si>
  <si>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</si>
  <si>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</si>
  <si>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</si>
  <si>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</si>
  <si>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</si>
  <si>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</si>
  <si>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</si>
  <si>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</si>
  <si>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</si>
  <si>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</si>
  <si>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</si>
  <si>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</si>
  <si>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</si>
  <si>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</si>
  <si>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</si>
  <si>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</si>
  <si>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</si>
  <si>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</si>
  <si>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</si>
  <si>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</si>
  <si>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</si>
  <si>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</si>
  <si>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</si>
  <si>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</si>
  <si>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</si>
  <si>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</si>
  <si>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</si>
  <si>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</si>
  <si>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</si>
  <si>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</si>
  <si>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</si>
  <si>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</si>
  <si>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</si>
  <si>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</si>
  <si>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</si>
  <si>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</si>
  <si>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</si>
  <si>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</si>
  <si>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</si>
  <si>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</si>
  <si>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</si>
  <si>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</si>
  <si>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</si>
  <si>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</si>
  <si>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</si>
  <si>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</si>
  <si>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</si>
  <si>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</si>
  <si>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</si>
  <si>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</si>
  <si>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</si>
  <si>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</si>
  <si>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</si>
  <si>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</si>
  <si>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</si>
  <si>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</si>
  <si>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</si>
  <si>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</si>
  <si>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</si>
  <si>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</si>
  <si>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</si>
  <si>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</si>
  <si>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</si>
  <si>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</si>
  <si>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</si>
  <si>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</si>
  <si>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</si>
  <si>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</si>
  <si>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</si>
  <si>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</si>
  <si>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</si>
  <si>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</si>
  <si>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</si>
  <si>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</si>
  <si>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</si>
  <si>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</si>
  <si>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</si>
  <si>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</si>
  <si>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</si>
  <si>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</si>
  <si>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</si>
  <si>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</si>
  <si>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</si>
  <si>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</si>
  <si>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</si>
  <si>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</si>
  <si>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</si>
  <si>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</si>
  <si>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</si>
  <si>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</si>
  <si>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</si>
  <si>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</si>
  <si>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</si>
  <si>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</si>
  <si>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</si>
  <si>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</si>
  <si>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</si>
  <si>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</si>
  <si>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</si>
  <si>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</si>
  <si>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</si>
  <si>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</si>
  <si>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</si>
  <si>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</si>
  <si>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</si>
  <si>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</si>
  <si>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</si>
  <si>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</si>
  <si>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</si>
  <si>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</si>
  <si>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</si>
  <si>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</si>
  <si>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</si>
  <si>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</si>
  <si>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</si>
  <si>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</si>
  <si>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</si>
  <si>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</si>
  <si>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</si>
  <si>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</si>
  <si>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</si>
  <si>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</si>
  <si>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</si>
  <si>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</si>
  <si>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</si>
  <si>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</si>
  <si>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</si>
  <si>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</si>
  <si>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</si>
  <si>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</si>
  <si>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</si>
  <si>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</si>
  <si>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</si>
  <si>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</si>
  <si>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</si>
  <si>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</si>
  <si>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</si>
  <si>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</si>
  <si>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</si>
  <si>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</si>
  <si>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</si>
  <si>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</si>
  <si>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</si>
  <si>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</si>
  <si>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</si>
  <si>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</si>
  <si>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</si>
  <si>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</si>
  <si>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</si>
  <si>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</si>
  <si>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</si>
  <si>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</si>
  <si>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</si>
  <si>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</si>
  <si>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</si>
  <si>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</si>
  <si>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</si>
  <si>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</si>
  <si>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</si>
  <si>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</si>
  <si>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</si>
  <si>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</si>
  <si>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</si>
  <si>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</si>
  <si>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</si>
  <si>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</si>
  <si>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</si>
  <si>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</si>
  <si>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</si>
  <si>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</si>
  <si>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</si>
  <si>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</si>
  <si>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</si>
  <si>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</si>
  <si>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</si>
  <si>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</si>
  <si>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</si>
  <si>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</si>
  <si>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</si>
  <si>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</si>
  <si>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</si>
  <si>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</si>
  <si>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</si>
  <si>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</si>
  <si>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</si>
  <si>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</si>
  <si>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</si>
  <si>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</si>
  <si>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</si>
  <si>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</si>
  <si>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</si>
  <si>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</si>
  <si>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</si>
  <si>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</si>
  <si>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</si>
  <si>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</si>
  <si>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</si>
  <si>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</si>
  <si>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</si>
  <si>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</si>
  <si>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</si>
  <si>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</si>
  <si>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</si>
  <si>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</si>
  <si>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</si>
  <si>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</si>
  <si>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</si>
  <si>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</si>
  <si>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</si>
  <si>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</si>
  <si>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</si>
  <si>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</si>
  <si>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</si>
  <si>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</si>
  <si>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</si>
  <si>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</si>
  <si>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</si>
  <si>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</si>
  <si>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</si>
  <si>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</si>
  <si>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</si>
  <si>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</si>
  <si>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</si>
  <si>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</si>
  <si>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</si>
  <si>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</si>
  <si>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</si>
  <si>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</si>
  <si>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</si>
  <si>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</si>
  <si>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</si>
  <si>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</si>
  <si>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</si>
  <si>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</si>
  <si>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</si>
  <si>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</si>
  <si>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</si>
  <si>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</si>
  <si>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</si>
  <si>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</si>
  <si>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</si>
  <si>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</si>
  <si>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</si>
  <si>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</si>
  <si>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</si>
  <si>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</si>
  <si>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</si>
  <si>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</si>
  <si>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</si>
  <si>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</si>
  <si>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</si>
  <si>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</si>
  <si>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</si>
  <si>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</si>
  <si>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</si>
  <si>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</si>
  <si>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</si>
  <si>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</si>
  <si>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</si>
  <si>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</si>
  <si>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</si>
  <si>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</si>
  <si>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</si>
  <si>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</si>
  <si>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</si>
  <si>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</si>
  <si>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</si>
  <si>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</si>
  <si>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</si>
  <si>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</si>
  <si>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</si>
  <si>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</si>
  <si>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</si>
  <si>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</si>
  <si>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</si>
  <si>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</si>
  <si>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</si>
  <si>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</si>
  <si>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</si>
  <si>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</si>
  <si>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</si>
  <si>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</si>
  <si>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</si>
  <si>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</si>
  <si>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</si>
  <si>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</si>
  <si>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</si>
  <si>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</si>
  <si>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</si>
  <si>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</si>
  <si>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</si>
  <si>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</si>
  <si>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</si>
  <si>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</si>
  <si>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</si>
  <si>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</si>
  <si>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</si>
  <si>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</si>
  <si>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</si>
  <si>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</si>
  <si>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</si>
  <si>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</si>
  <si>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</si>
  <si>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</si>
  <si>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</si>
  <si>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</si>
  <si>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</si>
  <si>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</si>
  <si>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</si>
  <si>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</si>
  <si>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</si>
  <si>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</si>
  <si>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</si>
  <si>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</si>
  <si>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</si>
  <si>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</si>
  <si>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</si>
  <si>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</si>
  <si>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</si>
  <si>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</si>
  <si>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</si>
  <si>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</si>
  <si>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</si>
  <si>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</si>
  <si>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</si>
  <si>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</si>
  <si>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</si>
  <si>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</si>
  <si>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</si>
  <si>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</si>
  <si>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</si>
  <si>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</si>
  <si>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</si>
  <si>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</si>
  <si>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</si>
  <si>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</si>
  <si>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</si>
  <si>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</si>
  <si>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</si>
  <si>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</si>
  <si>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</si>
  <si>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</si>
  <si>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</si>
  <si>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</si>
  <si>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</si>
  <si>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</si>
  <si>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</si>
  <si>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</si>
  <si>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</si>
  <si>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</si>
  <si>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</si>
  <si>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</si>
  <si>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</si>
  <si>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</si>
  <si>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</si>
  <si>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</si>
  <si>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</si>
  <si>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</si>
  <si>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</si>
  <si>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</si>
  <si>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</si>
  <si>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</si>
  <si>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</si>
  <si>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</si>
  <si>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</si>
  <si>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</si>
  <si>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</si>
  <si>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</si>
  <si>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</si>
  <si>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</si>
  <si>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</si>
  <si>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</si>
  <si>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</si>
  <si>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</si>
  <si>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</si>
  <si>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</si>
  <si>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</si>
  <si>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</si>
  <si>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</si>
  <si>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</si>
  <si>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</si>
  <si>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</si>
  <si>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</si>
  <si>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</si>
  <si>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</si>
  <si>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</si>
  <si>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</si>
  <si>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</si>
  <si>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</si>
  <si>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</si>
  <si>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</si>
  <si>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</si>
  <si>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</si>
  <si>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</si>
  <si>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</si>
  <si>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</si>
  <si>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</si>
  <si>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</si>
  <si>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</si>
  <si>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</si>
  <si>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</si>
  <si>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</si>
  <si>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</si>
  <si>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</si>
  <si>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</si>
  <si>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</si>
  <si>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</si>
  <si>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</si>
  <si>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</si>
  <si>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</si>
  <si>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</si>
  <si>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</si>
  <si>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</si>
  <si>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</si>
  <si>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</si>
  <si>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</si>
  <si>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</si>
  <si>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</si>
  <si>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</si>
  <si>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</si>
  <si>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</si>
  <si>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</si>
  <si>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</si>
  <si>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</si>
  <si>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</si>
  <si>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</si>
  <si>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</si>
  <si>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</si>
  <si>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</si>
  <si>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</si>
  <si>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</si>
  <si>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</si>
  <si>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</si>
  <si>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</si>
  <si>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</si>
  <si>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</si>
  <si>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</si>
  <si>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</si>
  <si>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</si>
  <si>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</si>
  <si>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</si>
  <si>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</si>
  <si>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</si>
  <si>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</si>
  <si>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</si>
  <si>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</si>
  <si>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</si>
  <si>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</si>
  <si>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</si>
  <si>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</si>
  <si>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</si>
  <si>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</si>
  <si>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</si>
  <si>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</si>
  <si>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</si>
  <si>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</si>
  <si>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</si>
  <si>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</si>
  <si>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</si>
  <si>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</si>
  <si>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</si>
  <si>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</si>
  <si>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</si>
  <si>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</si>
  <si>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</si>
  <si>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</si>
  <si>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</si>
  <si>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</si>
  <si>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</si>
  <si>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</si>
  <si>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</si>
  <si>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</si>
  <si>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</si>
  <si>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</si>
  <si>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</si>
  <si>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</si>
  <si>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</si>
  <si>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</si>
  <si>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</si>
  <si>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</si>
  <si>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</si>
  <si>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</si>
  <si>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</si>
  <si>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</si>
  <si>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</si>
  <si>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</si>
  <si>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</si>
  <si>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</si>
  <si>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</si>
  <si>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</si>
  <si>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</si>
  <si>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</si>
  <si>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</si>
  <si>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</si>
  <si>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</si>
  <si>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</si>
  <si>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</si>
  <si>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</si>
  <si>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</si>
  <si>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</si>
  <si>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</si>
  <si>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</si>
  <si>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</si>
  <si>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</si>
  <si>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</si>
  <si>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</si>
  <si>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</si>
  <si>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</si>
  <si>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</si>
  <si>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</si>
  <si>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</si>
  <si>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</si>
  <si>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</si>
  <si>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</si>
  <si>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</si>
  <si>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</si>
  <si>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</si>
  <si>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</si>
  <si>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</si>
  <si>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</si>
  <si>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</si>
  <si>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</si>
  <si>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</si>
  <si>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</si>
  <si>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</si>
  <si>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</si>
  <si>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</si>
  <si>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</si>
  <si>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</si>
  <si>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</si>
  <si>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</si>
  <si>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</si>
  <si>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</si>
  <si>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</si>
  <si>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</si>
  <si>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</si>
  <si>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</si>
  <si>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</si>
  <si>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</si>
  <si>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</si>
  <si>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</si>
  <si>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</si>
  <si>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</si>
  <si>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</si>
  <si>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</si>
  <si>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</si>
  <si>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</si>
  <si>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</si>
  <si>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</si>
  <si>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</si>
  <si>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</si>
  <si>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</si>
  <si>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</si>
  <si>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</si>
  <si>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</si>
  <si>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</si>
  <si>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</si>
  <si>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</si>
  <si>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</si>
  <si>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</si>
  <si>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</si>
  <si>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</si>
  <si>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</si>
  <si>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</si>
  <si>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</si>
  <si>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</si>
  <si>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</si>
  <si>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</si>
  <si>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</si>
  <si>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</si>
  <si>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</si>
  <si>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</si>
  <si>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</si>
  <si>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</si>
  <si>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</si>
  <si>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</si>
  <si>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</si>
  <si>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</si>
  <si>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</si>
  <si>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</si>
  <si>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</si>
  <si>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</si>
  <si>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</si>
  <si>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</si>
  <si>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</si>
  <si>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</si>
  <si>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</si>
  <si>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</si>
  <si>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</si>
  <si>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</si>
  <si>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</si>
  <si>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</si>
  <si>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</si>
  <si>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</si>
  <si>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</si>
  <si>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</si>
  <si>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</si>
  <si>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</si>
  <si>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</si>
  <si>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</si>
  <si>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</si>
  <si>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</si>
  <si>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</si>
  <si>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</si>
  <si>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</si>
  <si>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</si>
  <si>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</si>
  <si>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</si>
  <si>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</si>
  <si>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</si>
  <si>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</si>
  <si>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</si>
  <si>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</si>
  <si>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</si>
  <si>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</si>
  <si>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</si>
  <si>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</si>
  <si>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</si>
  <si>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</si>
  <si>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</si>
  <si>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</si>
  <si>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</si>
  <si>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</si>
  <si>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</si>
  <si>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</si>
  <si>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</si>
  <si>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</si>
  <si>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</si>
  <si>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</si>
  <si>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</si>
  <si>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</si>
  <si>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</si>
  <si>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</si>
  <si>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</si>
  <si>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</si>
  <si>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</si>
  <si>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</si>
  <si>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</si>
  <si>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</si>
  <si>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</si>
  <si>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</si>
  <si>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</si>
  <si>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</si>
  <si>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</si>
  <si>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</si>
  <si>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</si>
  <si>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</si>
  <si>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</si>
  <si>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</si>
  <si>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</si>
  <si>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</si>
  <si>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</si>
  <si>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</si>
  <si>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</si>
  <si>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</si>
  <si>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</si>
  <si>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</si>
  <si>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</si>
  <si>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</si>
  <si>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</si>
  <si>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</si>
  <si>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</si>
  <si>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</si>
  <si>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</si>
  <si>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</si>
  <si>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</si>
  <si>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</si>
  <si>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</si>
  <si>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</si>
  <si>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</si>
  <si>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</si>
  <si>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</si>
  <si>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</si>
  <si>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</si>
  <si>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</si>
  <si>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</si>
  <si>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</si>
  <si>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</si>
  <si>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</si>
  <si>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</si>
  <si>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</si>
  <si>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</si>
  <si>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UNEC Dizayn Məktəbi</t>
  </si>
  <si>
    <t>Mirzəyev Yusif İqrar</t>
  </si>
  <si>
    <t>00004</t>
  </si>
  <si>
    <t>Azərbaycan dilində işgüzar və akademik kommunikasiya</t>
  </si>
  <si>
    <t xml:space="preserve">	Gülməmmədli Xədicə Kamil</t>
  </si>
  <si>
    <t>00005</t>
  </si>
  <si>
    <t>Azərbaycanın tarixi</t>
  </si>
  <si>
    <t xml:space="preserve">	Həmidzadə Rubabə Mahir</t>
  </si>
  <si>
    <t>00034</t>
  </si>
  <si>
    <t>Mülki müdafiə</t>
  </si>
  <si>
    <t>Əliyev Nurlan Kamil</t>
  </si>
  <si>
    <t>00102</t>
  </si>
  <si>
    <t>Rəngkarlıq-2</t>
  </si>
  <si>
    <t>Orucov Həsən Ramil</t>
  </si>
  <si>
    <t>Mahmudova Rəna İsmayıl</t>
  </si>
  <si>
    <t>00103</t>
  </si>
  <si>
    <t>Rəsm-2</t>
  </si>
  <si>
    <t>Əliyev Elnur Elçin</t>
  </si>
  <si>
    <t>Həsənzadə Dəniz Baxış</t>
  </si>
  <si>
    <t>Rzayev Seyidağa Elçin</t>
  </si>
  <si>
    <t>Söhbətova Nəzrin Taryel</t>
  </si>
  <si>
    <t xml:space="preserve">	Abdurahmanova Nüşabə Mətləb</t>
  </si>
  <si>
    <t>Əşrəfli Nuray Coşqun</t>
  </si>
  <si>
    <t>Babayev Xəlil Əkrəm</t>
  </si>
  <si>
    <t>00402</t>
  </si>
  <si>
    <t>İnformasiya texnologiyaları</t>
  </si>
  <si>
    <t>Şirinova Sevda Seymur</t>
  </si>
  <si>
    <t xml:space="preserve">	OSMANOVI TURKAN .</t>
  </si>
  <si>
    <t>01298</t>
  </si>
  <si>
    <t>Xarici dildə işgüzar və akademik kommunikasiya-2</t>
  </si>
  <si>
    <t>Gamidova Leila .</t>
  </si>
  <si>
    <t>Aslanlı Elmir Elşən</t>
  </si>
  <si>
    <t>Kərimli Sürəyya Elşən</t>
  </si>
  <si>
    <t>Orucəliyeva Duyğu Ceyhun</t>
  </si>
  <si>
    <t>Salmanova Zenfira Ruslan</t>
  </si>
  <si>
    <t>Hacıyeva Ziyarət Səftər</t>
  </si>
  <si>
    <t>01300</t>
  </si>
  <si>
    <t>Xarici dildə işgüzar və akademik kommunikasiya-4</t>
  </si>
  <si>
    <t>11_25_01_742-25_00004_Azərbaycan dilində işgüzar və akademik kommunikasiya</t>
  </si>
  <si>
    <t>05_25_01_226_00005_Azərbaycanın tarixi</t>
  </si>
  <si>
    <t>11_23_01_798_00034_Mülki müdafiə</t>
  </si>
  <si>
    <t>11_25_01_740-25_00102_Rəngkarlıq-2</t>
  </si>
  <si>
    <t>11_25_01_734-25_00102_Rəngkarlıq-2</t>
  </si>
  <si>
    <t>11_25_01_734-25_00103_Rəsm-2</t>
  </si>
  <si>
    <t>11_25_01_742-25_00103_Rəsm-2</t>
  </si>
  <si>
    <t>11_25_01_730-25_00103_Rəsm-2</t>
  </si>
  <si>
    <t>11_25_02_741-25_00103_Rəsm-2</t>
  </si>
  <si>
    <t>11_25_01_740-25_00103_Rəsm-2</t>
  </si>
  <si>
    <t>11_25_01_732-25_00103_Rəsm-2</t>
  </si>
  <si>
    <t xml:space="preserve">	11_24_01_754_00402_İnformasiya texnologiyaları</t>
  </si>
  <si>
    <t>11_24_01_754_00402_İnformasiya texnologiyaları</t>
  </si>
  <si>
    <t>05_25_01_226_01298 Xarici dildə işgüzar və akademik kommunikasiya-2_y/q2</t>
  </si>
  <si>
    <t>11_25_02_741a-25_01298_Xarici dildə işgüzar və akademik kommunikasiya-2</t>
  </si>
  <si>
    <t>11_25_01_740a-25_01298_Xarici dildə işgüzar və akademik kommunikasiya-2</t>
  </si>
  <si>
    <t>11_25_01_742b-25_01298_Xarici dildə işgüzar və akademik kommunikasiya-2</t>
  </si>
  <si>
    <t xml:space="preserve">11_25_01_732a-25_01298_Xarici dildə işgüzar və akademik kommunikasiya-2	</t>
  </si>
  <si>
    <t xml:space="preserve">11_24_01_760a_01300 _ Xarici dildə işgüzar və akademik kommunikasiya-4	</t>
  </si>
  <si>
    <t xml:space="preserve">	Xanhüseynzadə Aydan Loğman</t>
  </si>
  <si>
    <t>11_25_02_741-25_00004_Azərbaycan dilində işgüzar və akademik kommunikasiya</t>
  </si>
  <si>
    <t>Məhərrəmli Fatimə Əsgər</t>
  </si>
  <si>
    <t>ARALBAY ARINA .</t>
  </si>
  <si>
    <t>11_25_01_736b-25_01298_Xarici dildə işgüzar və akademik kommunikasiya-2</t>
  </si>
  <si>
    <t>11_25_02_741-25_00102_Rəngkarlıq-2</t>
  </si>
  <si>
    <t>Aptis( I bina,
 otaq 300)</t>
  </si>
  <si>
    <t>UNEC Dizayn Məktəbi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</si>
</sst>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71E58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165" fontId="21" fillId="0" borderId="1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5" fillId="3" borderId="2" xfId="0" applyFont="1" applyFill="1" applyBorder="1"/>
    <xf numFmtId="0" fontId="18" fillId="3" borderId="2" xfId="0" applyFont="1" applyFill="1" applyBorder="1" applyAlignment="1">
      <alignment horizontal="left" wrapText="1"/>
    </xf>
    <xf numFmtId="49" fontId="18" fillId="3" borderId="2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 vertical="center"/>
    </xf>
    <xf numFmtId="0" fontId="18" fillId="5" borderId="2" xfId="0" applyFont="1" applyFill="1" applyBorder="1"/>
    <xf numFmtId="49" fontId="18" fillId="5" borderId="2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left"/>
    </xf>
    <xf numFmtId="0" fontId="0" fillId="3" borderId="2" xfId="0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5" fillId="5" borderId="2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/>
    </xf>
    <xf numFmtId="0" fontId="20" fillId="0" borderId="2" xfId="0" applyFont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165" fontId="21" fillId="0" borderId="1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/>
    </xf>
    <xf numFmtId="0" fontId="23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4" fillId="2" borderId="2" xfId="0" applyFont="1" applyFill="1" applyBorder="1" applyAlignment="1">
      <alignment horizontal="center" vertical="center" wrapText="1"/>
    </xf>
    <xf numFmtId="165" fontId="21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" xfId="3" builtinId="3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zoomScale="89" zoomScaleNormal="89" workbookViewId="0">
      <selection activeCell="E11" sqref="E1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08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10" t="s">
        <v>2039</v>
      </c>
      <c r="B1" s="110"/>
      <c r="C1" s="110"/>
      <c r="D1" s="110"/>
      <c r="E1" s="110"/>
      <c r="F1" s="110"/>
      <c r="G1" s="110"/>
      <c r="H1" s="110"/>
    </row>
    <row r="2" spans="1:9" ht="15" customHeight="1" x14ac:dyDescent="0.25">
      <c r="A2" s="53"/>
      <c r="B2" s="53"/>
      <c r="C2" s="9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10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50" t="s">
        <v>1975</v>
      </c>
      <c r="C4" s="80" t="s">
        <v>1976</v>
      </c>
      <c r="D4" s="81" t="s">
        <v>1977</v>
      </c>
      <c r="E4" s="82" t="s">
        <v>1978</v>
      </c>
      <c r="F4" s="80" t="s">
        <v>2013</v>
      </c>
      <c r="G4" s="65">
        <v>46218</v>
      </c>
      <c r="H4" s="66">
        <v>0.41666666666666669</v>
      </c>
      <c r="I4" s="79"/>
    </row>
    <row r="5" spans="1:9" ht="25.5" customHeight="1" x14ac:dyDescent="0.25">
      <c r="A5" s="57">
        <v>2</v>
      </c>
      <c r="B5" s="86" t="s">
        <v>1975</v>
      </c>
      <c r="C5" s="101" t="s">
        <v>2032</v>
      </c>
      <c r="D5" s="87" t="s">
        <v>1977</v>
      </c>
      <c r="E5" s="88" t="s">
        <v>1978</v>
      </c>
      <c r="F5" s="94" t="s">
        <v>2033</v>
      </c>
      <c r="G5" s="65">
        <v>46218</v>
      </c>
      <c r="H5" s="66">
        <v>0.41666666666666669</v>
      </c>
      <c r="I5" s="79"/>
    </row>
    <row r="6" spans="1:9" x14ac:dyDescent="0.25">
      <c r="A6" s="57">
        <v>3</v>
      </c>
      <c r="B6" s="50" t="s">
        <v>1975</v>
      </c>
      <c r="C6" s="84" t="s">
        <v>1979</v>
      </c>
      <c r="D6" s="81" t="s">
        <v>1980</v>
      </c>
      <c r="E6" s="83" t="s">
        <v>1981</v>
      </c>
      <c r="F6" s="90" t="s">
        <v>2014</v>
      </c>
      <c r="G6" s="65">
        <v>46218</v>
      </c>
      <c r="H6" s="66">
        <v>0.41666666666666669</v>
      </c>
      <c r="I6" s="79"/>
    </row>
    <row r="7" spans="1:9" x14ac:dyDescent="0.25">
      <c r="A7" s="57">
        <v>4</v>
      </c>
      <c r="B7" s="50" t="s">
        <v>1975</v>
      </c>
      <c r="C7" s="84" t="s">
        <v>1982</v>
      </c>
      <c r="D7" s="81" t="s">
        <v>1983</v>
      </c>
      <c r="E7" s="83" t="s">
        <v>1984</v>
      </c>
      <c r="F7" s="91" t="s">
        <v>2015</v>
      </c>
      <c r="G7" s="65">
        <v>46218</v>
      </c>
      <c r="H7" s="66">
        <v>0.41666666666666669</v>
      </c>
      <c r="I7" s="79"/>
    </row>
    <row r="8" spans="1:9" x14ac:dyDescent="0.25">
      <c r="A8" s="57">
        <v>5</v>
      </c>
      <c r="B8" s="50" t="s">
        <v>1975</v>
      </c>
      <c r="C8" s="84" t="s">
        <v>1985</v>
      </c>
      <c r="D8" s="81" t="s">
        <v>1986</v>
      </c>
      <c r="E8" s="82" t="s">
        <v>1987</v>
      </c>
      <c r="F8" s="84" t="s">
        <v>2016</v>
      </c>
      <c r="G8" s="65">
        <v>46218</v>
      </c>
      <c r="H8" s="66">
        <v>0.41666666666666669</v>
      </c>
      <c r="I8" s="79"/>
    </row>
    <row r="9" spans="1:9" x14ac:dyDescent="0.25">
      <c r="A9" s="57">
        <v>6</v>
      </c>
      <c r="B9" s="50" t="s">
        <v>1975</v>
      </c>
      <c r="C9" s="102" t="s">
        <v>1988</v>
      </c>
      <c r="D9" s="81" t="s">
        <v>1986</v>
      </c>
      <c r="E9" s="83" t="s">
        <v>1987</v>
      </c>
      <c r="F9" s="84" t="s">
        <v>2017</v>
      </c>
      <c r="G9" s="65">
        <v>46218</v>
      </c>
      <c r="H9" s="66">
        <v>0.41666666666666669</v>
      </c>
      <c r="I9" s="79"/>
    </row>
    <row r="10" spans="1:9" x14ac:dyDescent="0.25">
      <c r="A10" s="57">
        <v>7</v>
      </c>
      <c r="B10" s="86" t="s">
        <v>1975</v>
      </c>
      <c r="C10" s="103" t="s">
        <v>2035</v>
      </c>
      <c r="D10" s="87" t="s">
        <v>1986</v>
      </c>
      <c r="E10" s="89" t="s">
        <v>1987</v>
      </c>
      <c r="F10" s="96" t="s">
        <v>2037</v>
      </c>
      <c r="G10" s="65">
        <v>46218</v>
      </c>
      <c r="H10" s="66">
        <v>0.41666666666666669</v>
      </c>
      <c r="I10" s="79"/>
    </row>
    <row r="11" spans="1:9" x14ac:dyDescent="0.25">
      <c r="A11" s="57">
        <v>8</v>
      </c>
      <c r="B11" s="50" t="s">
        <v>1975</v>
      </c>
      <c r="C11" s="84" t="s">
        <v>1989</v>
      </c>
      <c r="D11" s="81" t="s">
        <v>1990</v>
      </c>
      <c r="E11" s="82" t="s">
        <v>1991</v>
      </c>
      <c r="F11" s="91" t="s">
        <v>2018</v>
      </c>
      <c r="G11" s="65">
        <v>46218</v>
      </c>
      <c r="H11" s="66">
        <v>0.41666666666666669</v>
      </c>
      <c r="I11" s="79"/>
    </row>
    <row r="12" spans="1:9" x14ac:dyDescent="0.25">
      <c r="A12" s="57">
        <v>9</v>
      </c>
      <c r="B12" s="50" t="s">
        <v>1975</v>
      </c>
      <c r="C12" s="85" t="s">
        <v>1992</v>
      </c>
      <c r="D12" s="81" t="s">
        <v>1990</v>
      </c>
      <c r="E12" s="83" t="s">
        <v>1991</v>
      </c>
      <c r="F12" s="90" t="s">
        <v>2019</v>
      </c>
      <c r="G12" s="65">
        <v>46218</v>
      </c>
      <c r="H12" s="66">
        <v>0.41666666666666669</v>
      </c>
      <c r="I12" s="79"/>
    </row>
    <row r="13" spans="1:9" x14ac:dyDescent="0.25">
      <c r="A13" s="57">
        <v>10</v>
      </c>
      <c r="B13" s="50" t="s">
        <v>1975</v>
      </c>
      <c r="C13" s="85" t="s">
        <v>1993</v>
      </c>
      <c r="D13" s="81" t="s">
        <v>1990</v>
      </c>
      <c r="E13" s="82" t="s">
        <v>1991</v>
      </c>
      <c r="F13" s="84" t="s">
        <v>2020</v>
      </c>
      <c r="G13" s="65">
        <v>46218</v>
      </c>
      <c r="H13" s="66">
        <v>0.41666666666666669</v>
      </c>
      <c r="I13" s="79"/>
    </row>
    <row r="14" spans="1:9" x14ac:dyDescent="0.25">
      <c r="A14" s="57">
        <v>11</v>
      </c>
      <c r="B14" s="50" t="s">
        <v>1975</v>
      </c>
      <c r="C14" s="85" t="s">
        <v>1994</v>
      </c>
      <c r="D14" s="81" t="s">
        <v>1990</v>
      </c>
      <c r="E14" s="83" t="s">
        <v>1991</v>
      </c>
      <c r="F14" s="84" t="s">
        <v>2021</v>
      </c>
      <c r="G14" s="65">
        <v>46218</v>
      </c>
      <c r="H14" s="66">
        <v>0.41666666666666669</v>
      </c>
      <c r="I14" s="79"/>
    </row>
    <row r="15" spans="1:9" x14ac:dyDescent="0.25">
      <c r="A15" s="57">
        <v>12</v>
      </c>
      <c r="B15" s="50" t="s">
        <v>1975</v>
      </c>
      <c r="C15" s="80" t="s">
        <v>1995</v>
      </c>
      <c r="D15" s="81" t="s">
        <v>1990</v>
      </c>
      <c r="E15" s="83" t="s">
        <v>1991</v>
      </c>
      <c r="F15" s="92" t="s">
        <v>2022</v>
      </c>
      <c r="G15" s="65">
        <v>46218</v>
      </c>
      <c r="H15" s="66">
        <v>0.41666666666666669</v>
      </c>
      <c r="I15" s="79"/>
    </row>
    <row r="16" spans="1:9" x14ac:dyDescent="0.25">
      <c r="A16" s="57">
        <v>13</v>
      </c>
      <c r="B16" s="50" t="s">
        <v>1975</v>
      </c>
      <c r="C16" s="85" t="s">
        <v>1996</v>
      </c>
      <c r="D16" s="81" t="s">
        <v>1990</v>
      </c>
      <c r="E16" s="83" t="s">
        <v>1991</v>
      </c>
      <c r="F16" s="80" t="s">
        <v>2018</v>
      </c>
      <c r="G16" s="65">
        <v>46218</v>
      </c>
      <c r="H16" s="66">
        <v>0.41666666666666669</v>
      </c>
      <c r="I16" s="79"/>
    </row>
    <row r="17" spans="1:9" x14ac:dyDescent="0.25">
      <c r="A17" s="57">
        <v>14</v>
      </c>
      <c r="B17" s="50" t="s">
        <v>1975</v>
      </c>
      <c r="C17" s="85" t="s">
        <v>1997</v>
      </c>
      <c r="D17" s="81" t="s">
        <v>1990</v>
      </c>
      <c r="E17" s="83" t="s">
        <v>1991</v>
      </c>
      <c r="F17" s="91" t="s">
        <v>2023</v>
      </c>
      <c r="G17" s="65">
        <v>46218</v>
      </c>
      <c r="H17" s="66">
        <v>0.41666666666666669</v>
      </c>
      <c r="I17" s="79"/>
    </row>
    <row r="18" spans="1:9" x14ac:dyDescent="0.25">
      <c r="A18" s="57">
        <v>15</v>
      </c>
      <c r="B18" s="50" t="s">
        <v>1975</v>
      </c>
      <c r="C18" s="85" t="s">
        <v>1998</v>
      </c>
      <c r="D18" s="81" t="s">
        <v>1999</v>
      </c>
      <c r="E18" s="83" t="s">
        <v>2000</v>
      </c>
      <c r="F18" s="98" t="s">
        <v>2024</v>
      </c>
      <c r="G18" s="65">
        <v>46218</v>
      </c>
      <c r="H18" s="66">
        <v>0.41666666666666669</v>
      </c>
      <c r="I18" s="79"/>
    </row>
    <row r="19" spans="1:9" x14ac:dyDescent="0.25">
      <c r="A19" s="57">
        <v>16</v>
      </c>
      <c r="B19" s="50" t="s">
        <v>1975</v>
      </c>
      <c r="C19" s="85" t="s">
        <v>2001</v>
      </c>
      <c r="D19" s="81" t="s">
        <v>1999</v>
      </c>
      <c r="E19" s="83" t="s">
        <v>2000</v>
      </c>
      <c r="F19" s="80" t="s">
        <v>2025</v>
      </c>
      <c r="G19" s="65">
        <v>46218</v>
      </c>
      <c r="H19" s="66">
        <v>0.41666666666666669</v>
      </c>
      <c r="I19" s="79"/>
    </row>
    <row r="20" spans="1:9" x14ac:dyDescent="0.25">
      <c r="A20" s="57">
        <v>17</v>
      </c>
      <c r="B20" s="50" t="s">
        <v>1975</v>
      </c>
      <c r="C20" s="84" t="s">
        <v>2002</v>
      </c>
      <c r="D20" s="81" t="s">
        <v>2003</v>
      </c>
      <c r="E20" s="83" t="s">
        <v>2004</v>
      </c>
      <c r="F20" s="91" t="s">
        <v>2026</v>
      </c>
      <c r="G20" s="65">
        <v>46218</v>
      </c>
      <c r="H20" s="66">
        <v>0.41666666666666669</v>
      </c>
      <c r="I20" s="79"/>
    </row>
    <row r="21" spans="1:9" x14ac:dyDescent="0.25">
      <c r="A21" s="57">
        <v>18</v>
      </c>
      <c r="B21" s="50" t="s">
        <v>1975</v>
      </c>
      <c r="C21" s="84" t="s">
        <v>2005</v>
      </c>
      <c r="D21" s="81" t="s">
        <v>2003</v>
      </c>
      <c r="E21" s="83" t="s">
        <v>2004</v>
      </c>
      <c r="F21" s="84" t="s">
        <v>2027</v>
      </c>
      <c r="G21" s="65">
        <v>46218</v>
      </c>
      <c r="H21" s="66">
        <v>0.41666666666666669</v>
      </c>
      <c r="I21" s="79"/>
    </row>
    <row r="22" spans="1:9" x14ac:dyDescent="0.25">
      <c r="A22" s="57">
        <v>19</v>
      </c>
      <c r="B22" s="50" t="s">
        <v>1975</v>
      </c>
      <c r="C22" s="84" t="s">
        <v>2006</v>
      </c>
      <c r="D22" s="81" t="s">
        <v>2003</v>
      </c>
      <c r="E22" s="83" t="s">
        <v>2004</v>
      </c>
      <c r="F22" s="93" t="s">
        <v>2028</v>
      </c>
      <c r="G22" s="65">
        <v>46218</v>
      </c>
      <c r="H22" s="66">
        <v>0.41666666666666669</v>
      </c>
      <c r="I22" s="79"/>
    </row>
    <row r="23" spans="1:9" x14ac:dyDescent="0.25">
      <c r="A23" s="57">
        <v>20</v>
      </c>
      <c r="B23" s="50" t="s">
        <v>1975</v>
      </c>
      <c r="C23" s="84" t="s">
        <v>2007</v>
      </c>
      <c r="D23" s="81" t="s">
        <v>2003</v>
      </c>
      <c r="E23" s="83" t="s">
        <v>2004</v>
      </c>
      <c r="F23" s="84" t="s">
        <v>2028</v>
      </c>
      <c r="G23" s="65">
        <v>46218</v>
      </c>
      <c r="H23" s="66">
        <v>0.41666666666666669</v>
      </c>
      <c r="I23" s="79"/>
    </row>
    <row r="24" spans="1:9" x14ac:dyDescent="0.25">
      <c r="A24" s="57">
        <v>21</v>
      </c>
      <c r="B24" s="50" t="s">
        <v>1975</v>
      </c>
      <c r="C24" s="84" t="s">
        <v>2008</v>
      </c>
      <c r="D24" s="81" t="s">
        <v>2003</v>
      </c>
      <c r="E24" s="83" t="s">
        <v>2004</v>
      </c>
      <c r="F24" s="84" t="s">
        <v>2029</v>
      </c>
      <c r="G24" s="65">
        <v>46218</v>
      </c>
      <c r="H24" s="66">
        <v>0.41666666666666669</v>
      </c>
      <c r="I24" s="79"/>
    </row>
    <row r="25" spans="1:9" x14ac:dyDescent="0.25">
      <c r="A25" s="57">
        <v>22</v>
      </c>
      <c r="B25" s="50" t="s">
        <v>1975</v>
      </c>
      <c r="C25" s="84" t="s">
        <v>2009</v>
      </c>
      <c r="D25" s="81" t="s">
        <v>2003</v>
      </c>
      <c r="E25" s="83" t="s">
        <v>2004</v>
      </c>
      <c r="F25" s="90" t="s">
        <v>2030</v>
      </c>
      <c r="G25" s="65">
        <v>46218</v>
      </c>
      <c r="H25" s="66">
        <v>0.41666666666666669</v>
      </c>
      <c r="I25" s="79"/>
    </row>
    <row r="26" spans="1:9" x14ac:dyDescent="0.25">
      <c r="A26" s="57">
        <v>23</v>
      </c>
      <c r="B26" s="86" t="s">
        <v>1975</v>
      </c>
      <c r="C26" s="104" t="s">
        <v>2034</v>
      </c>
      <c r="D26" s="87" t="s">
        <v>2003</v>
      </c>
      <c r="E26" s="89" t="s">
        <v>2004</v>
      </c>
      <c r="F26" s="95" t="s">
        <v>2036</v>
      </c>
      <c r="G26" s="65">
        <v>46218</v>
      </c>
      <c r="H26" s="66">
        <v>0.41666666666666669</v>
      </c>
      <c r="I26" s="79"/>
    </row>
    <row r="27" spans="1:9" x14ac:dyDescent="0.25">
      <c r="A27" s="57">
        <v>24</v>
      </c>
      <c r="B27" s="57"/>
      <c r="C27" s="105"/>
      <c r="D27" s="57"/>
      <c r="E27" s="57"/>
      <c r="F27" s="57"/>
      <c r="G27" s="57"/>
      <c r="H27" s="57"/>
      <c r="I27" s="79"/>
    </row>
    <row r="28" spans="1:9" x14ac:dyDescent="0.25">
      <c r="A28" s="57">
        <v>25</v>
      </c>
      <c r="B28" s="62"/>
      <c r="C28" s="46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106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106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106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97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97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46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106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97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46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46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46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106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106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106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97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97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97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46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106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106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106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97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97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46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46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46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46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46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46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46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106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106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106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106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106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106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106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106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106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106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106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106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106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106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106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106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106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97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46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46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46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46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46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106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106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46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97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107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106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106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106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106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97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97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97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97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46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106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106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106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106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106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106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97"/>
      <c r="D102" s="68"/>
      <c r="E102" s="68"/>
      <c r="F102" s="68"/>
      <c r="G102" s="65"/>
      <c r="H102" s="66"/>
      <c r="I102" s="79"/>
    </row>
  </sheetData>
  <autoFilter ref="A3:I102" xr:uid="{00000000-0009-0000-0000-000000000000}"/>
  <mergeCells count="1">
    <mergeCell ref="A1:H1"/>
  </mergeCells>
  <conditionalFormatting sqref="C1:C3 C28:C1048576">
    <cfRule type="duplicateValues" dxfId="30" priority="9"/>
    <cfRule type="duplicateValues" dxfId="29" priority="12"/>
    <cfRule type="duplicateValues" dxfId="28" priority="13"/>
    <cfRule type="duplicateValues" dxfId="27" priority="14"/>
    <cfRule type="duplicateValues" dxfId="26" priority="15"/>
    <cfRule type="duplicateValues" dxfId="25" priority="16"/>
  </conditionalFormatting>
  <conditionalFormatting sqref="C1:C1048576">
    <cfRule type="duplicateValues" dxfId="24" priority="1"/>
  </conditionalFormatting>
  <conditionalFormatting sqref="C4:C26">
    <cfRule type="duplicateValues" dxfId="23" priority="2"/>
  </conditionalFormatting>
  <conditionalFormatting sqref="C25:C26"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</conditionalFormatting>
  <conditionalFormatting sqref="C174:C1048576 C1:C3">
    <cfRule type="duplicateValues" dxfId="16" priority="10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2"/>
  <sheetViews>
    <sheetView zoomScale="89" zoomScaleNormal="89" workbookViewId="0">
      <selection activeCell="F15" sqref="F15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10" t="s">
        <v>2039</v>
      </c>
      <c r="B1" s="110"/>
      <c r="C1" s="110"/>
      <c r="D1" s="110"/>
      <c r="E1" s="110"/>
      <c r="F1" s="110"/>
      <c r="G1" s="110"/>
      <c r="H1" s="110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36.75" customHeight="1" x14ac:dyDescent="0.25">
      <c r="A4" s="57">
        <v>1</v>
      </c>
      <c r="B4" s="50" t="s">
        <v>1975</v>
      </c>
      <c r="C4" s="84" t="s">
        <v>2010</v>
      </c>
      <c r="D4" s="81" t="s">
        <v>2011</v>
      </c>
      <c r="E4" s="82" t="s">
        <v>2012</v>
      </c>
      <c r="F4" s="84" t="s">
        <v>2031</v>
      </c>
      <c r="G4" s="65">
        <v>46219</v>
      </c>
      <c r="H4" s="66">
        <v>0.45833333333333331</v>
      </c>
      <c r="I4" s="109" t="s">
        <v>2038</v>
      </c>
    </row>
    <row r="5" spans="1:9" ht="25.5" customHeight="1" x14ac:dyDescent="0.25">
      <c r="A5" s="57">
        <v>2</v>
      </c>
      <c r="B5" s="62"/>
      <c r="C5" s="62"/>
      <c r="D5" s="63"/>
      <c r="E5" s="64"/>
      <c r="F5" s="64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7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102" xr:uid="{00000000-0009-0000-0000-000001000000}"/>
  <mergeCells count="1">
    <mergeCell ref="A1:H1"/>
  </mergeCells>
  <conditionalFormatting sqref="C1:C3 C5:C1048576">
    <cfRule type="duplicateValues" dxfId="15" priority="8"/>
    <cfRule type="duplicateValues" dxfId="14" priority="10"/>
    <cfRule type="duplicateValues" dxfId="13" priority="11"/>
    <cfRule type="duplicateValues" dxfId="12" priority="12"/>
    <cfRule type="duplicateValues" dxfId="11" priority="13"/>
    <cfRule type="duplicateValues" dxfId="10" priority="14"/>
    <cfRule type="duplicateValues" dxfId="9" priority="15"/>
  </conditionalFormatting>
  <conditionalFormatting sqref="C4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174:C1048576 C1:C3">
    <cfRule type="duplicateValues" dxfId="1" priority="9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17" t="s">
        <v>18</v>
      </c>
      <c r="C2" s="117"/>
      <c r="D2" s="117"/>
      <c r="E2" s="117"/>
      <c r="F2" s="117"/>
      <c r="G2" s="117"/>
      <c r="H2" s="8"/>
    </row>
    <row r="3" spans="2:20" ht="20.25" x14ac:dyDescent="0.3">
      <c r="B3" s="117" t="s">
        <v>19</v>
      </c>
      <c r="C3" s="117"/>
      <c r="D3" s="117"/>
      <c r="E3" s="117"/>
      <c r="F3" s="117"/>
      <c r="G3" s="117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17" t="s">
        <v>21</v>
      </c>
      <c r="C5" s="117"/>
      <c r="D5" s="117"/>
      <c r="E5" s="117"/>
      <c r="F5" s="117"/>
      <c r="G5" s="117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18" t="s">
        <v>1950</v>
      </c>
      <c r="C7" s="118"/>
      <c r="D7" s="118"/>
      <c r="E7" s="118"/>
      <c r="F7" s="118"/>
      <c r="G7" s="118"/>
      <c r="H7" s="13"/>
      <c r="I7" s="5"/>
    </row>
    <row r="8" spans="2:20" ht="24" customHeight="1" x14ac:dyDescent="0.3">
      <c r="B8" s="2"/>
    </row>
    <row r="9" spans="2:20" ht="54.75" customHeight="1" x14ac:dyDescent="0.3">
      <c r="B9" s="115" t="s">
        <v>1327</v>
      </c>
      <c r="C9" s="115"/>
      <c r="D9" s="115"/>
      <c r="E9" s="115"/>
      <c r="F9" s="115"/>
      <c r="G9" s="115"/>
      <c r="H9" s="10"/>
    </row>
    <row r="10" spans="2:20" ht="52.5" customHeight="1" x14ac:dyDescent="0.3">
      <c r="B10" s="119" t="e">
        <f>CONCATENATE(VLOOKUP(J1,#REF!,6,0)," ","(fakültə ",VLOOKUP(J1,#REF!,2,0),", kurs ",VLOOKUP(J1,#REF!,4,0)," , qrup ",VLOOKUP(J1,#REF!,5,0),")")</f>
        <v>#REF!</v>
      </c>
      <c r="C10" s="119"/>
      <c r="D10" s="119"/>
      <c r="E10" s="119"/>
      <c r="F10" s="119"/>
      <c r="G10" s="119"/>
      <c r="H10" s="16"/>
    </row>
    <row r="11" spans="2:20" ht="24.75" customHeight="1" x14ac:dyDescent="0.3">
      <c r="B11" s="112" t="s">
        <v>22</v>
      </c>
      <c r="C11" s="112"/>
      <c r="D11" s="112"/>
      <c r="E11" s="112"/>
      <c r="F11" s="112"/>
      <c r="G11" s="112"/>
      <c r="H11" s="18"/>
    </row>
    <row r="12" spans="2:20" ht="39.75" customHeight="1" x14ac:dyDescent="0.3">
      <c r="B12" s="113" t="s">
        <v>10</v>
      </c>
      <c r="C12" s="113"/>
      <c r="D12" s="113"/>
      <c r="E12" s="113"/>
      <c r="F12" s="113"/>
      <c r="G12" s="113"/>
      <c r="H12" s="19"/>
    </row>
    <row r="13" spans="2:20" ht="31.5" customHeight="1" x14ac:dyDescent="0.3">
      <c r="B13" s="114" t="s">
        <v>5</v>
      </c>
      <c r="C13" s="114"/>
      <c r="D13" s="114"/>
      <c r="E13" s="114"/>
      <c r="F13" s="114"/>
      <c r="G13" s="114"/>
      <c r="H13" s="12"/>
      <c r="I13" s="3"/>
      <c r="J13" s="3"/>
      <c r="M13" s="1" t="s">
        <v>25</v>
      </c>
    </row>
    <row r="14" spans="2:20" ht="96.75" customHeight="1" x14ac:dyDescent="0.3">
      <c r="B14" s="115" t="s">
        <v>1328</v>
      </c>
      <c r="C14" s="115"/>
      <c r="D14" s="115"/>
      <c r="E14" s="115"/>
      <c r="F14" s="115"/>
      <c r="G14" s="115"/>
      <c r="H14" s="10"/>
      <c r="M14" s="111" t="s">
        <v>26</v>
      </c>
      <c r="N14" s="111"/>
      <c r="O14" s="111"/>
      <c r="P14" s="111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16" t="e">
        <f>M20</f>
        <v>#REF!</v>
      </c>
      <c r="C15" s="116"/>
      <c r="D15" s="116"/>
      <c r="E15" s="116"/>
      <c r="F15" s="116"/>
      <c r="G15" s="116"/>
      <c r="H15" s="15"/>
      <c r="M15" s="6" t="s">
        <v>27</v>
      </c>
    </row>
    <row r="16" spans="2:20" ht="5.25" customHeight="1" x14ac:dyDescent="0.3">
      <c r="B16" s="32"/>
      <c r="C16" s="31"/>
      <c r="D16" s="31"/>
      <c r="E16" s="124"/>
      <c r="F16" s="124"/>
      <c r="G16" s="124"/>
      <c r="H16" s="20"/>
      <c r="M16" s="26" t="e">
        <f>VLOOKUP(J1,#REF!,14,0)</f>
        <v>#REF!</v>
      </c>
    </row>
    <row r="17" spans="2:17" ht="5.25" customHeight="1" x14ac:dyDescent="0.3">
      <c r="B17" s="125"/>
      <c r="C17" s="125"/>
      <c r="D17" s="125"/>
      <c r="E17" s="125"/>
      <c r="F17" s="125"/>
      <c r="G17" s="125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28" t="s">
        <v>1326</v>
      </c>
      <c r="C19" s="128"/>
      <c r="D19" s="128"/>
      <c r="E19" s="128"/>
      <c r="F19" s="128"/>
      <c r="G19" s="128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27" t="s">
        <v>6</v>
      </c>
      <c r="C21" s="127"/>
      <c r="D21" s="127"/>
      <c r="E21" s="127"/>
      <c r="F21" s="127"/>
      <c r="G21" s="127"/>
      <c r="H21" s="14"/>
    </row>
    <row r="22" spans="2:17" ht="42.75" customHeight="1" x14ac:dyDescent="0.3">
      <c r="B22" s="115" t="s">
        <v>1331</v>
      </c>
      <c r="C22" s="115"/>
      <c r="D22" s="115"/>
      <c r="E22" s="115"/>
      <c r="F22" s="115"/>
      <c r="G22" s="115"/>
      <c r="H22" s="10"/>
    </row>
    <row r="23" spans="2:17" ht="36" customHeight="1" x14ac:dyDescent="0.3">
      <c r="B23" s="115" t="s">
        <v>1332</v>
      </c>
      <c r="C23" s="115"/>
      <c r="D23" s="115"/>
      <c r="E23" s="115"/>
      <c r="F23" s="115"/>
      <c r="G23" s="115"/>
      <c r="H23" s="10"/>
    </row>
    <row r="24" spans="2:17" ht="27" customHeight="1" x14ac:dyDescent="0.3">
      <c r="B24" s="2"/>
    </row>
    <row r="25" spans="2:17" x14ac:dyDescent="0.3">
      <c r="B25" s="122" t="s">
        <v>7</v>
      </c>
      <c r="C25" s="122"/>
      <c r="D25" s="122"/>
      <c r="E25" s="122"/>
      <c r="F25" s="122"/>
      <c r="G25" s="122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27" t="s">
        <v>1330</v>
      </c>
      <c r="G27" s="127"/>
      <c r="H27" s="8"/>
      <c r="M27" s="6"/>
    </row>
    <row r="28" spans="2:17" ht="58.5" customHeight="1" x14ac:dyDescent="0.3">
      <c r="B28" s="126" t="s">
        <v>1325</v>
      </c>
      <c r="C28" s="126"/>
      <c r="D28" s="126"/>
      <c r="F28" s="123" t="e">
        <f>CONCATENATE(VLOOKUP(J1,#REF!,6,0))</f>
        <v>#REF!</v>
      </c>
      <c r="G28" s="123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21" t="s">
        <v>20</v>
      </c>
      <c r="C30" s="121"/>
      <c r="D30" s="121"/>
      <c r="F30" s="120" t="s">
        <v>9</v>
      </c>
      <c r="G30" s="120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E16:G16"/>
    <mergeCell ref="B17:G17"/>
    <mergeCell ref="B28:D28"/>
    <mergeCell ref="F27:G27"/>
    <mergeCell ref="B21:G21"/>
    <mergeCell ref="B19:G19"/>
    <mergeCell ref="F30:G30"/>
    <mergeCell ref="B30:D30"/>
    <mergeCell ref="B25:G25"/>
    <mergeCell ref="F28:G28"/>
    <mergeCell ref="B22:G22"/>
    <mergeCell ref="B23:G23"/>
    <mergeCell ref="B15:G15"/>
    <mergeCell ref="B2:G2"/>
    <mergeCell ref="B5:G5"/>
    <mergeCell ref="B7:G7"/>
    <mergeCell ref="B9:G9"/>
    <mergeCell ref="B10:G10"/>
    <mergeCell ref="B3:G3"/>
    <mergeCell ref="M14:P14"/>
    <mergeCell ref="B11:G11"/>
    <mergeCell ref="B12:G12"/>
    <mergeCell ref="B13:G13"/>
    <mergeCell ref="B14:G14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 xr:uid="{00000000-0009-0000-0000-000003000000}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15.07.2026</vt:lpstr>
      <vt:lpstr>16.07.2026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2026-07-10T10:46:24Z</dcterms:modified>
</cp:coreProperties>
</file>